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 firstSheet="2" activeTab="2"/>
  </bookViews>
  <sheets>
    <sheet name="Номенклатура" sheetId="3" state="hidden" r:id="rId1"/>
    <sheet name="Гаджи" sheetId="4" state="hidden" r:id="rId2"/>
    <sheet name="Прайс" sheetId="5" r:id="rId3"/>
  </sheets>
  <definedNames>
    <definedName name="_xlnm._FilterDatabase" localSheetId="1" hidden="1">Гаджи!$B$4:$G$4</definedName>
    <definedName name="_xlnm._FilterDatabase" localSheetId="0" hidden="1">Номенклатура!$A$5:$H$222</definedName>
    <definedName name="_xlnm._FilterDatabase" localSheetId="2" hidden="1">Прайс!$A$5:$F$222</definedName>
    <definedName name="_xlnm.Print_Area" localSheetId="0">Номенклатура!$B$1:$E$221</definedName>
  </definedNames>
  <calcPr calcId="124519"/>
</workbook>
</file>

<file path=xl/calcChain.xml><?xml version="1.0" encoding="utf-8"?>
<calcChain xmlns="http://schemas.openxmlformats.org/spreadsheetml/2006/main">
  <c r="F7" i="3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6"/>
  <c r="A7" l="1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6"/>
</calcChain>
</file>

<file path=xl/sharedStrings.xml><?xml version="1.0" encoding="utf-8"?>
<sst xmlns="http://schemas.openxmlformats.org/spreadsheetml/2006/main" count="1558" uniqueCount="440">
  <si>
    <t>Газель 33023-1203144 фланец</t>
  </si>
  <si>
    <t>Номенклатура</t>
  </si>
  <si>
    <t>ВАЗ 21099-1201005 Б гл.</t>
  </si>
  <si>
    <t>ВАЗ 2110-1201005 гл.</t>
  </si>
  <si>
    <t>ВАЗ 2112-1201005 гл.</t>
  </si>
  <si>
    <t>ВАЗ 2114-1201005 гл.</t>
  </si>
  <si>
    <t>ВАЗ 2115-1201005 гл.</t>
  </si>
  <si>
    <t>ВАЗ 2121-1202005 Б рез.</t>
  </si>
  <si>
    <t>ВАЗ 21213-1201005 гл.</t>
  </si>
  <si>
    <t>ВАЗ 2170-1201005 Б гл.</t>
  </si>
  <si>
    <t>ВАЗ 2172-1201005 Б гл.</t>
  </si>
  <si>
    <t>ГАЗ 21СЮ-1201008-05 гл.</t>
  </si>
  <si>
    <t>ГАЗ 24-1203250 тр. пром.</t>
  </si>
  <si>
    <t>ГАЗ 2402-1201008-05 гл.</t>
  </si>
  <si>
    <t>ГАЗ 3102-1203250 тр. пром.</t>
  </si>
  <si>
    <t>ГАЗ 31022-1201008-02 гл.</t>
  </si>
  <si>
    <t>ГАЗ 31022-1202008 рез.</t>
  </si>
  <si>
    <t>ГАЗ 31029-1203250 тр. пром.</t>
  </si>
  <si>
    <t>Газ 31105-1202008 рез.</t>
  </si>
  <si>
    <t>Газ 31105-1203238 тр. пром.</t>
  </si>
  <si>
    <t>Газ 31105-1203238-10 тр. пром.</t>
  </si>
  <si>
    <t>ГАЗ 4301-1201010 гл.</t>
  </si>
  <si>
    <t>Газель 2705-1203170-20 тр. вых.</t>
  </si>
  <si>
    <t>Газель 3221-1201008 гл.</t>
  </si>
  <si>
    <t>Газель 3221-1201008-50 гл.</t>
  </si>
  <si>
    <t>Газель 3302-1201008-20 гл.</t>
  </si>
  <si>
    <t>Газель 330202-1201008-10 удл. гл.</t>
  </si>
  <si>
    <t>Газель 330202-1201008-40 гл.</t>
  </si>
  <si>
    <t>Газель 33021-1203238 тр. пром.</t>
  </si>
  <si>
    <t>Газель 33021-1203251 тр. пром.</t>
  </si>
  <si>
    <t>Газель 33023-1201008-10 гл.</t>
  </si>
  <si>
    <t>Газель 33023-1203005 тр. пром.</t>
  </si>
  <si>
    <t>Газель 330232-1201008 гл.</t>
  </si>
  <si>
    <t>Газель 330232-1201008-20 гл. краш.</t>
  </si>
  <si>
    <t>Газель 33027-1203250 тр. пром.</t>
  </si>
  <si>
    <t>Газель 33078-1201010 гл.</t>
  </si>
  <si>
    <t>ЗИЛ 431410-1201010 гл.</t>
  </si>
  <si>
    <t>ЗИЛ 495850-1201010 гл.</t>
  </si>
  <si>
    <t>Камаз 4310-1201010 гл.</t>
  </si>
  <si>
    <t>Камаз 5320-1201010 Б гл.</t>
  </si>
  <si>
    <t>М 2141-1201005 БЗА гл.</t>
  </si>
  <si>
    <t>М 2141-1201010 АЗЛК гл.</t>
  </si>
  <si>
    <t>М 2141-1201110-30 рез.</t>
  </si>
  <si>
    <t>М 21414-1201004-40 гл.</t>
  </si>
  <si>
    <t>М 412-1201005 Б гл.</t>
  </si>
  <si>
    <t>М 412-1202005 Б рез.</t>
  </si>
  <si>
    <t>ПАЗ 3102-1201010-01 гл. некр.</t>
  </si>
  <si>
    <t>ПАЗ 672-1201009-03 гл.</t>
  </si>
  <si>
    <t>Соболь 2217-1203050-30 тр. пром.</t>
  </si>
  <si>
    <t>Соболь 2310-1201008-10 гл.</t>
  </si>
  <si>
    <t>Соболь 27527-1201008 гл.</t>
  </si>
  <si>
    <t>Соболь 27527-1201008-10 гл.</t>
  </si>
  <si>
    <t>УАЗ 220603-1202008-01 нерж. рез.</t>
  </si>
  <si>
    <t>УАЗ 220608-1202008-01 нерж. рез.</t>
  </si>
  <si>
    <t>УАЗ 220608-1202008-03 рез.</t>
  </si>
  <si>
    <t>УАЗ 220695-1201008-01 гл. с рез.</t>
  </si>
  <si>
    <t>УАЗ 220695-1202008-03 рез.</t>
  </si>
  <si>
    <t>УАЗ 2360-1201010-01 нерж. гл.</t>
  </si>
  <si>
    <t>УАЗ 2360-1201010-11 нерж. гл.</t>
  </si>
  <si>
    <t>УАЗ 2360-1202008-11 нерж. рез.</t>
  </si>
  <si>
    <t>УАЗ 3151-1200012-06 гл.</t>
  </si>
  <si>
    <t>УАЗ 3151-1201010-11 гл.</t>
  </si>
  <si>
    <t>УАЗ 3151-1201010-30 гл.</t>
  </si>
  <si>
    <t>УАЗ 3151-1202008 рез.</t>
  </si>
  <si>
    <t>УАЗ 315123-1201010-01 нерж. гл.</t>
  </si>
  <si>
    <t>УАЗ 315123-1201010-03 гл.</t>
  </si>
  <si>
    <t>УАЗ 315148-1202008-01 нерж. рез.</t>
  </si>
  <si>
    <t>УАЗ 315148-1202008-11 нерж. рез.</t>
  </si>
  <si>
    <t>УАЗ 315148-1202008-13 рез.</t>
  </si>
  <si>
    <t>УАЗ 315195-1201008-03 гл. с рез.</t>
  </si>
  <si>
    <t>УАЗ 315195-1201010-01 нерж. гл.</t>
  </si>
  <si>
    <t>УАЗ 315195-1201010-03 гл.</t>
  </si>
  <si>
    <t>УАЗ 3160-1201010 гл.</t>
  </si>
  <si>
    <t>УАЗ 31602-1201010-11 нерж. гл.</t>
  </si>
  <si>
    <t>УАЗ 31602-1202008-11 нерж. рез.</t>
  </si>
  <si>
    <t>УАЗ 31604-1201010 гл.</t>
  </si>
  <si>
    <t>УАЗ 31604-1202008 рез.</t>
  </si>
  <si>
    <t>УАЗ 31622-1201010-11 нерж. гл.</t>
  </si>
  <si>
    <t>УАЗ 3163-1201010-01 нерж. гл.</t>
  </si>
  <si>
    <t>УАЗ 3303-1200012-06 гл.</t>
  </si>
  <si>
    <t>УАЗ 33036-1202008 рез.</t>
  </si>
  <si>
    <t>УАЗ 330365-1201008-01 гл. с рез.</t>
  </si>
  <si>
    <t>УАЗ 330365-1202008-03 рез.</t>
  </si>
  <si>
    <t>УАЗ 330368-1202008-01 нерж. рез.</t>
  </si>
  <si>
    <t>УАЗ 330368-1202008-03 рез.</t>
  </si>
  <si>
    <t>УАЗ 3741-1200012-06 гл.</t>
  </si>
  <si>
    <t>УАЗ 3741-1202008 рез.</t>
  </si>
  <si>
    <t>ВАЗ 2114-1201005 гл.нов.</t>
  </si>
  <si>
    <t>ВАЗ 2101-1202005-02 рез.</t>
  </si>
  <si>
    <t>ВАЗ 2107-1201005 гл. нов.</t>
  </si>
  <si>
    <t>ВАЗ 2123-1201005 Б гл.</t>
  </si>
  <si>
    <t>ГАЗ 24-10-1202008-88 рез.</t>
  </si>
  <si>
    <t>ГАЗ 24-1201008-88 гл.</t>
  </si>
  <si>
    <t>ГАЗ 24-34-1202008-88 рез.</t>
  </si>
  <si>
    <t>ГАЗ 3102-1201008-88 гл.</t>
  </si>
  <si>
    <t>ГАЗ 31029-1201008-03 гл.</t>
  </si>
  <si>
    <t>ГАЗ 3110-1202105-88 рез.</t>
  </si>
  <si>
    <t>ГАЗ 31105-1201005-88 гл.</t>
  </si>
  <si>
    <t>ГАЗ 31105-1202105-88 рез.</t>
  </si>
  <si>
    <t>ГАЗ 3307-1201010-88 гл.</t>
  </si>
  <si>
    <t>Газ 3309-1201010-88 гл.</t>
  </si>
  <si>
    <t>ГАЗ 4301-1201010-88 гл.</t>
  </si>
  <si>
    <t>ГАЗ 4301-1201354 фланец</t>
  </si>
  <si>
    <t>ГАЗ 52-54-1201010-188 гл.</t>
  </si>
  <si>
    <t>ГАЗ 53-1-1201010-588 гл.</t>
  </si>
  <si>
    <t>№</t>
  </si>
  <si>
    <t>ГАЗ 24-34-1202008-77 нерж рез.</t>
  </si>
  <si>
    <t>ГАЗ 3102-1201001-377 нерж. гл.</t>
  </si>
  <si>
    <t>ВАЗ 1118-1201005 гл.</t>
  </si>
  <si>
    <t>ВИС 2347-12-1201008 гл. (пикап-1)</t>
  </si>
  <si>
    <t>ВИС 2349-1201008 гл. (пикап-2)</t>
  </si>
  <si>
    <t>ГАЗ 24-1203010-01 тр. прием.</t>
  </si>
  <si>
    <t>ГАЗ 24-1203168 тр. вых.</t>
  </si>
  <si>
    <t>ГАЗ 3102-1202008-88 рез.</t>
  </si>
  <si>
    <t>ГАЗ 3102-1203010-01 тр. прием.</t>
  </si>
  <si>
    <t>ГАЗ 3102-1203168-10 тр. вых.</t>
  </si>
  <si>
    <t>ГАЗ 31029-1203010 тр. прием.</t>
  </si>
  <si>
    <t>ГАЗ 31029-1203010-20 тр. прием.</t>
  </si>
  <si>
    <t>ГАЗ 31029-1203168 тр. вых.</t>
  </si>
  <si>
    <t>ГАЗ 3110-1203010 (406 дв) тр. прием.</t>
  </si>
  <si>
    <t>ГАЗ 3110-1203168 тр. вых.</t>
  </si>
  <si>
    <t>ГАЗ 53А-1203211-20 тр. прием. лев.</t>
  </si>
  <si>
    <t>ГАЗ 66-01-1201001-88 гл.</t>
  </si>
  <si>
    <t>Газель 2705-1203168 тр. вых.</t>
  </si>
  <si>
    <t>Газель 27057-1203010-10 тр. прием.</t>
  </si>
  <si>
    <t>Газель 3221-1203170-10 тр. вых.</t>
  </si>
  <si>
    <t>Газель 3221-1203170-30 тр. вых.</t>
  </si>
  <si>
    <t>Газель 3302-02-1202008-328 рез.</t>
  </si>
  <si>
    <t>Газель 33021-1203010 тр. прием.</t>
  </si>
  <si>
    <t>Газель 33021-1203010-40 тр. прием.</t>
  </si>
  <si>
    <t>Газель 33021-1203168 тр. вых.</t>
  </si>
  <si>
    <t>Газель 3302-1201010-688 гл.</t>
  </si>
  <si>
    <t>Газель 3302-1201010-788 гл.</t>
  </si>
  <si>
    <t>Газель 3302-1201010-88 гл.</t>
  </si>
  <si>
    <t>Газель 3302-1202008-188 рез.</t>
  </si>
  <si>
    <t>Газель 3302-1202008-288 рез.</t>
  </si>
  <si>
    <t>Газель 3302-1202008-5-88 рез.</t>
  </si>
  <si>
    <t>Газель 3302-1202008-88 рез.</t>
  </si>
  <si>
    <t>Газель 3302-1203005-88 переход.</t>
  </si>
  <si>
    <t>Газель 3302-1203010 тр. прием.</t>
  </si>
  <si>
    <t>Газель 3302-1203168 тр. вых.</t>
  </si>
  <si>
    <t>Газель 3302-1203170-20 тр. вых.</t>
  </si>
  <si>
    <t>Газель 3302-1203170-63 тр. вых.</t>
  </si>
  <si>
    <t>Газель 33023-1202008-88 рез.</t>
  </si>
  <si>
    <t>Газель 33023-1203010 тр. прием. (дв. УМЗ)</t>
  </si>
  <si>
    <t>Газель 33023-1203010-01 тр. прием. (дв. ЗМЗ. 2 датч.)</t>
  </si>
  <si>
    <t>Газель 33023-1203010-01 тр. прием. (дв. ЗМЗ. без датч.)</t>
  </si>
  <si>
    <t>Газель 33023-1203168 тр. вых.</t>
  </si>
  <si>
    <t>Газель 33023-1203170-10 тр. вых.</t>
  </si>
  <si>
    <t>Газель 33027-1203010 тр. прием.</t>
  </si>
  <si>
    <t>ЗИЛ 431410-1203010 тр. прием. прав.</t>
  </si>
  <si>
    <t>ЗИЛ 431410-1203011 тр. прием. лев.</t>
  </si>
  <si>
    <t>М 2141-1203148 тр. вых.</t>
  </si>
  <si>
    <t>М 21414-1201104-50 рез.</t>
  </si>
  <si>
    <t>ПАЗ 3205-1201009-01 гл. с тр.</t>
  </si>
  <si>
    <t>ПАЗ 3205-1201009-88 гл.</t>
  </si>
  <si>
    <t>Соболь 2217-1202008-03-88 рез.</t>
  </si>
  <si>
    <t>Соболь 2217-1202008-80-88 рез.</t>
  </si>
  <si>
    <t>Соболь 2217-1203170 тр. вых.</t>
  </si>
  <si>
    <t>Соболь 2217-1203430 тр. вых.</t>
  </si>
  <si>
    <t>Соболь 2217-1203430-01 тр. вых.</t>
  </si>
  <si>
    <t>Соболь 2217-1203430-10 тр. вых.</t>
  </si>
  <si>
    <t>Соболь 2310-1203170-40 тр. вых. краш.</t>
  </si>
  <si>
    <t>Соболь 322174-1203170 тр. вых.</t>
  </si>
  <si>
    <t>УАЗ 236000-1201008-31 гл. с рез. черн.</t>
  </si>
  <si>
    <t>УАЗ 236000-1201008-21 гл. с рез. черн.</t>
  </si>
  <si>
    <t>УАЗ 315148-1201010-01 гл. с втулк.</t>
  </si>
  <si>
    <t>УАЗ 452-1203010-10 тр. прием.</t>
  </si>
  <si>
    <t>УАЗ 469-1203010-11 тр. прием.</t>
  </si>
  <si>
    <t>ГАЗ 3110-1202105-77 нерж. рез.</t>
  </si>
  <si>
    <t>УАЗ 3163-1201010-11 нерж. гл. с втулк.</t>
  </si>
  <si>
    <t>УАЗ 236000-1201008-11 нерж. гл. с рез.</t>
  </si>
  <si>
    <t>ГАЗ 31029-1202105-88 рез.</t>
  </si>
  <si>
    <t>Газель 3302-1201008-21 гл.</t>
  </si>
  <si>
    <t>Применяемость</t>
  </si>
  <si>
    <t>Газ 24</t>
  </si>
  <si>
    <t>ЗМЗ 402</t>
  </si>
  <si>
    <t>Соболь БФА</t>
  </si>
  <si>
    <t>ЗМЗ 405.22</t>
  </si>
  <si>
    <t>Газ 3102</t>
  </si>
  <si>
    <t>Газ 3110</t>
  </si>
  <si>
    <t>Газ 31029</t>
  </si>
  <si>
    <t>Газ 31022 Волга фургон</t>
  </si>
  <si>
    <t>Газель БФА</t>
  </si>
  <si>
    <t>ЗМЗ-405.24</t>
  </si>
  <si>
    <t>Газель Б удлиненная</t>
  </si>
  <si>
    <t>Газель Эконом Б</t>
  </si>
  <si>
    <t>УМЗ 4215</t>
  </si>
  <si>
    <t>УМЗ 4216</t>
  </si>
  <si>
    <t>Cummins 2.8</t>
  </si>
  <si>
    <t>ЗМЗ-406</t>
  </si>
  <si>
    <t>Газель ФА</t>
  </si>
  <si>
    <t>Газ 560</t>
  </si>
  <si>
    <t>ЗМЗ 406</t>
  </si>
  <si>
    <t>Газ 5601</t>
  </si>
  <si>
    <t>Газель Б</t>
  </si>
  <si>
    <t>Вид</t>
  </si>
  <si>
    <t>Двигатель</t>
  </si>
  <si>
    <t>Газель бизнес Б</t>
  </si>
  <si>
    <t>Змз 406</t>
  </si>
  <si>
    <t>ЗМЗ 405</t>
  </si>
  <si>
    <t>УМЗ-М</t>
  </si>
  <si>
    <t>Москвич 2141 Святогор</t>
  </si>
  <si>
    <t>УЗАМ 412</t>
  </si>
  <si>
    <t>Газель Б 4х4</t>
  </si>
  <si>
    <t>Газ 3307</t>
  </si>
  <si>
    <t>Газ 3309</t>
  </si>
  <si>
    <t>Газ 544 1 турбо</t>
  </si>
  <si>
    <t>Газ 542/ММЗ Д 245.7</t>
  </si>
  <si>
    <t>Газ 66-01 4х4</t>
  </si>
  <si>
    <t>ЗМЗ V2.2 95л.с./ЗМЗ 402</t>
  </si>
  <si>
    <t>Крайслер 2.4</t>
  </si>
  <si>
    <t>V2.5 76-80л.с.</t>
  </si>
  <si>
    <t>Уаз 469/3151/31512/3152/31514/39121</t>
  </si>
  <si>
    <t>V2.5 80л.с.</t>
  </si>
  <si>
    <t>Уаз 3741/3962/3909</t>
  </si>
  <si>
    <t>V2.5 76л.с.</t>
  </si>
  <si>
    <t>Уаз 3303/451 М</t>
  </si>
  <si>
    <t>Уаз все</t>
  </si>
  <si>
    <t>V2.9 84л.с.</t>
  </si>
  <si>
    <t>Уаз 3160 4х4</t>
  </si>
  <si>
    <t>ЗМЗ 409.1</t>
  </si>
  <si>
    <t>Уаз 31602/31604/31622/3159 Барс</t>
  </si>
  <si>
    <t>v2.9 84л.с./Iveco F1A/ЗМЗ 409</t>
  </si>
  <si>
    <t>Уаз 3151/31625</t>
  </si>
  <si>
    <t>Уаз 23602/23632/23608/23638/31631</t>
  </si>
  <si>
    <t>ЗМЗ 409/0410/5143/Iveco F1A</t>
  </si>
  <si>
    <t>Уаз 23602/23632/3163</t>
  </si>
  <si>
    <t>ЗМЗ 409.04.10/Iveco F1A</t>
  </si>
  <si>
    <t>Уаз все легковые</t>
  </si>
  <si>
    <t>ЗМЗ 402 4КПП</t>
  </si>
  <si>
    <t>ЗМЗ 402 5КПП</t>
  </si>
  <si>
    <t>Зил 431410</t>
  </si>
  <si>
    <t>V5.7 150л.с.</t>
  </si>
  <si>
    <t>ЗМЗ 409.05</t>
  </si>
  <si>
    <t>Уаз 315108/31602/315148</t>
  </si>
  <si>
    <t>ЗМЗ 5143 дизель</t>
  </si>
  <si>
    <t>Уаз 3163/31622</t>
  </si>
  <si>
    <t>ЗМЗ 409</t>
  </si>
  <si>
    <t>Уаз 3163</t>
  </si>
  <si>
    <t>ЗМЗ 409.04</t>
  </si>
  <si>
    <t>Уаз 31638/3163/31642</t>
  </si>
  <si>
    <t>ЗМЗ 51432/409.05</t>
  </si>
  <si>
    <t>Уаз 315148/315195/3164/2363/23632/23638/315196</t>
  </si>
  <si>
    <t>ЗМЗ 5143.10/5143/51432/409.1</t>
  </si>
  <si>
    <t>Газ 21</t>
  </si>
  <si>
    <t>ЗМЗ V2.5 95л.с.</t>
  </si>
  <si>
    <t>Газ 53А/САЗ</t>
  </si>
  <si>
    <t>V4.3 115л.с.</t>
  </si>
  <si>
    <t>Уаз 315195</t>
  </si>
  <si>
    <t>ЗМЗ 409/УМЗ 4213/УМЗ 4218</t>
  </si>
  <si>
    <t>Уаз 2206</t>
  </si>
  <si>
    <t>ЗМЗ 4091/40911</t>
  </si>
  <si>
    <t>Уаз 3303</t>
  </si>
  <si>
    <t>ЗМЗ 40911</t>
  </si>
  <si>
    <t>Уаз Хантер</t>
  </si>
  <si>
    <t>Газель ФА/Соболь БФА</t>
  </si>
  <si>
    <t>ЗМЗ 406/ЗМЗ 405.22</t>
  </si>
  <si>
    <t>УМЗ 4213/15</t>
  </si>
  <si>
    <t>ЗМЗ 405/406</t>
  </si>
  <si>
    <t>Газель БФА 4х4/Соболь БФА</t>
  </si>
  <si>
    <t>ЗМЗ 406.1/406.3</t>
  </si>
  <si>
    <t>Газ 3102/3110</t>
  </si>
  <si>
    <t>ЗМЗ 4062.10</t>
  </si>
  <si>
    <t>Газель БФА 4х4</t>
  </si>
  <si>
    <t>Паз 3205</t>
  </si>
  <si>
    <t>ЗМЗ 5234.10</t>
  </si>
  <si>
    <t>ЗМЗ 5112.10</t>
  </si>
  <si>
    <t>Зил 431410/433360</t>
  </si>
  <si>
    <t>V5.7 150л.с./Зил 508</t>
  </si>
  <si>
    <t>Зил 495850</t>
  </si>
  <si>
    <t>V4.8 109л.с.</t>
  </si>
  <si>
    <t>Камаз 5320</t>
  </si>
  <si>
    <t>Камаз 54112/740/5320</t>
  </si>
  <si>
    <t>Газель ФА/Соболь ФА</t>
  </si>
  <si>
    <t>ЗМЗ 405.22/ЗМЗ 406</t>
  </si>
  <si>
    <t>Газель ФА 4х4</t>
  </si>
  <si>
    <t>Камаз 4310</t>
  </si>
  <si>
    <t>Камаз 54112/740/5511</t>
  </si>
  <si>
    <t>Ваз 2170 Приора седан</t>
  </si>
  <si>
    <t>V1.6 80-98л.с.</t>
  </si>
  <si>
    <t>Ваз 2172 Приора хетчбек</t>
  </si>
  <si>
    <t>Ваз 2101/2103/2105/2106/2107</t>
  </si>
  <si>
    <t>V1.3-1.6</t>
  </si>
  <si>
    <t>Ваз 2108/2109/21093</t>
  </si>
  <si>
    <t>V1.3-1.5</t>
  </si>
  <si>
    <t>Уаз 330395 Удлиненный</t>
  </si>
  <si>
    <t>Москвич 21414 Святогор</t>
  </si>
  <si>
    <t>F3A</t>
  </si>
  <si>
    <t>Москвич 21412</t>
  </si>
  <si>
    <t>V1.7</t>
  </si>
  <si>
    <t>Уаз 220694</t>
  </si>
  <si>
    <t>Умз 4213</t>
  </si>
  <si>
    <t>Уаз 220695</t>
  </si>
  <si>
    <t>Ваз 21099</t>
  </si>
  <si>
    <t>Ваз 2114 хетчбек</t>
  </si>
  <si>
    <t>V1.3-1.5 78л.с.</t>
  </si>
  <si>
    <t>Ваз 2115</t>
  </si>
  <si>
    <t>Ваз 2110</t>
  </si>
  <si>
    <t>Ваз 21124 16кл.</t>
  </si>
  <si>
    <t>Ваз 2114 8кл.</t>
  </si>
  <si>
    <t>Уаз 23602/23632/23608</t>
  </si>
  <si>
    <t>ЗМЗ 5143</t>
  </si>
  <si>
    <t>Москвич 2141</t>
  </si>
  <si>
    <t>V1.7 85л.с.</t>
  </si>
  <si>
    <t>Газ 4301/3206/32053</t>
  </si>
  <si>
    <t>Уаз Патриот/Хантер</t>
  </si>
  <si>
    <t>УМЗ 4218</t>
  </si>
  <si>
    <t>Уаз 3741</t>
  </si>
  <si>
    <t>УМЗ 4178.10 V2.9 84л.с.</t>
  </si>
  <si>
    <t>Уаз 33036 Фермер</t>
  </si>
  <si>
    <t>УМЗ 4218.10</t>
  </si>
  <si>
    <t>Уаз 3604</t>
  </si>
  <si>
    <t>Iveco F1A V2.3</t>
  </si>
  <si>
    <t>V1.6 8кл.</t>
  </si>
  <si>
    <t>Ваз 2108/2109/21099</t>
  </si>
  <si>
    <t>V1.3-1.5 8кл.</t>
  </si>
  <si>
    <t>V1.6 75л.с.</t>
  </si>
  <si>
    <t>V1.7 79л.с.</t>
  </si>
  <si>
    <t>Москвич 2140/412</t>
  </si>
  <si>
    <t>V1.5 75л.с.</t>
  </si>
  <si>
    <t>Газель БФА Фермер 33023</t>
  </si>
  <si>
    <t>Газ 31105</t>
  </si>
  <si>
    <t>ЗМЗ 409/Крайслер 2.4</t>
  </si>
  <si>
    <t>Ваз 2101/21011/2105</t>
  </si>
  <si>
    <t>Газ 24-10</t>
  </si>
  <si>
    <t>Газ 31022</t>
  </si>
  <si>
    <t>ЗМЗ 406.3</t>
  </si>
  <si>
    <t>ЗМЗ 405.24/Крайслер 2.4/УМЗ 4216</t>
  </si>
  <si>
    <t>Ваз 2112</t>
  </si>
  <si>
    <t>Ваз 2121 4х4</t>
  </si>
  <si>
    <t>Ваз 21213/21214 4х4</t>
  </si>
  <si>
    <t>V1.7 80л.с.</t>
  </si>
  <si>
    <t>Нива Шевроле 4х4</t>
  </si>
  <si>
    <t>Уаз 3163/315148</t>
  </si>
  <si>
    <t>ЗМЗ 40904/5143</t>
  </si>
  <si>
    <t>Уаз 315148/3163/315195</t>
  </si>
  <si>
    <t>ЗМЗ 5143/409</t>
  </si>
  <si>
    <t>Уаз 330395 Микроавтобус</t>
  </si>
  <si>
    <t>ЗМЗ 40905 с АБС</t>
  </si>
  <si>
    <t>Уаз 3962 Санитарка</t>
  </si>
  <si>
    <t>Вис 2349 Фургон</t>
  </si>
  <si>
    <t>Газ 3102/31029/3110</t>
  </si>
  <si>
    <t>Газ 3110/31105</t>
  </si>
  <si>
    <t>Газ 4301/3309</t>
  </si>
  <si>
    <t>Газ 52</t>
  </si>
  <si>
    <t>V3.5 75л.с.</t>
  </si>
  <si>
    <t>Газ 53/САЗ</t>
  </si>
  <si>
    <t>Газель 2705 Комби</t>
  </si>
  <si>
    <t>Газель 330202 Удлиненный</t>
  </si>
  <si>
    <t>ЗМЗ 406/УМЗ 4215</t>
  </si>
  <si>
    <t>УМЗ 4215/Крайслер 2.4</t>
  </si>
  <si>
    <t>Газель 322174 Скорая 4х4</t>
  </si>
  <si>
    <t>УАЗ 4216</t>
  </si>
  <si>
    <t>УАЗ 2360 Пикап</t>
  </si>
  <si>
    <t>Уаз 315148 Хантер</t>
  </si>
  <si>
    <t>ЗМЗ 5143.10</t>
  </si>
  <si>
    <t>V2.4</t>
  </si>
  <si>
    <t>ЗМЗ V2.2</t>
  </si>
  <si>
    <t>ЗМЗ 405.22/УМЗ 4216/Газ 5601</t>
  </si>
  <si>
    <t>ЗМЗ 402/406/Газ 560</t>
  </si>
  <si>
    <t>Газ 560/ЗМЗ 406</t>
  </si>
  <si>
    <t>Рено F3R/F4R</t>
  </si>
  <si>
    <t>ЗМЗ-5112-10/672.11</t>
  </si>
  <si>
    <t>Газ 3102/24-10/31029</t>
  </si>
  <si>
    <t>Газель/Соболь БФА</t>
  </si>
  <si>
    <t>Газель/Соболь</t>
  </si>
  <si>
    <t>Газель БФА/Соболь БФА</t>
  </si>
  <si>
    <t>Соболь БФА/4х4</t>
  </si>
  <si>
    <t>Газ 2402</t>
  </si>
  <si>
    <t>Паз 3205/3206</t>
  </si>
  <si>
    <t>Уаз все грузовые</t>
  </si>
  <si>
    <t>УАЗ 220695-1202008-01 рез. нерж.</t>
  </si>
  <si>
    <t>Газель 3221-1201008-51 гл.</t>
  </si>
  <si>
    <t>ЗМЗ-405.24/УМЗ 4215</t>
  </si>
  <si>
    <t>Газ</t>
  </si>
  <si>
    <t>ВАЗ 2121-1201005 Б гл.</t>
  </si>
  <si>
    <t>Вис 2347 12 Фургон</t>
  </si>
  <si>
    <t>Газель 27057-1203010 Б тр. прием.</t>
  </si>
  <si>
    <t>ЗМЗ 405/УМЗ 4216/Cummins 2.4</t>
  </si>
  <si>
    <t>Цена</t>
  </si>
  <si>
    <t>Цена с НДС</t>
  </si>
  <si>
    <t>Ваз 1118 Калина седан/1117 Калина универсал</t>
  </si>
  <si>
    <t>ВАЗ 2107-1201005-08 Б гл.</t>
  </si>
  <si>
    <t>ВАЗ 2108-1201005 Б гл.</t>
  </si>
  <si>
    <t>ВАЗ 2108-1202005 Б рез.</t>
  </si>
  <si>
    <t>ГАЗ 53А-1203210 тр. прием. прав.</t>
  </si>
  <si>
    <t>Газель 3221-1203010-10 Б тр. прием.</t>
  </si>
  <si>
    <t>УАЗ 3151-1201010-11 нерж. гл.</t>
  </si>
  <si>
    <t>УАЗ 316300-1201008-11 нерж. гл с рез.</t>
  </si>
  <si>
    <t>УАЗ 316300-1201008-21 гл. черн. с нерж. рез.</t>
  </si>
  <si>
    <t>Уаз 3163 с АКПП</t>
  </si>
  <si>
    <t>Уаз 3163 с МКПП</t>
  </si>
  <si>
    <t>УАЗ 316300-1201008-41 нерж. гл. с рез.</t>
  </si>
  <si>
    <t>УАЗ 316300-1201008-51 нерж. гл. с рез.</t>
  </si>
  <si>
    <t>УАЗ 316300-1201008-61 гл. черн. с нерж. рез.</t>
  </si>
  <si>
    <t>УАЗ 316300-1201008-71 гл. черн. с нерж. рез.</t>
  </si>
  <si>
    <t>УАЗ 315148-1201010-03 гл. с втулк.</t>
  </si>
  <si>
    <t>Газель 3302-1201008-40 гл. краш.</t>
  </si>
  <si>
    <t>ВАЗ 2107-1201010-03 гл. Ф 51(L500мм.)</t>
  </si>
  <si>
    <t>ВАЗ 2108-1201010-01 гл. Ф 51(L520мм.)</t>
  </si>
  <si>
    <t>ВАЗ 2108-1201010-01 гл. Ф 60(L520мм.)</t>
  </si>
  <si>
    <t>ВАЗ 2108-1201010-03 гл. Ф 51(L520мм.)</t>
  </si>
  <si>
    <t>ВАЗ 2108-1201010-03 гл. Ф 60(L520мм.)</t>
  </si>
  <si>
    <t>ВАЗ 2108-1202010-01 рез. Ф 51(L500мм.)</t>
  </si>
  <si>
    <t>ВАЗ 2108-1202010-01 рез. Ф 60(L500мм.)</t>
  </si>
  <si>
    <t>ВАЗ 2108-1202010-03 рез. Ф 51(L500мм.)</t>
  </si>
  <si>
    <t>ВАЗ 2108-1202010-03 рез. Ф 60(L500мм.)</t>
  </si>
  <si>
    <t>ВАЗ 2108-1203251-03 тр. пром. Ф 51</t>
  </si>
  <si>
    <t>ВАЗ 2108-1203251-03 тр. пром. Ф 57</t>
  </si>
  <si>
    <t>ВАЗ 2108-1203251-03 тр. пром. Ф 63,5</t>
  </si>
  <si>
    <t>ВАЗ 21099-1203050-03 тр. вых. Ф 51</t>
  </si>
  <si>
    <t>ВАЗ 21099-1203050-03 тр. вых. Ф 57</t>
  </si>
  <si>
    <t>ВАЗ 21099-1203050-03 тр. вых. Ф 63,5</t>
  </si>
  <si>
    <t>ВАЗ 2170-1201010-01 гл. Ф 51(L588мм.)</t>
  </si>
  <si>
    <t>ВАЗ 2170-1201010-01 гл. Ф 60(L588мм.)</t>
  </si>
  <si>
    <t>ВАЗ 2170-1201010-03 гл. Ф 51(L588мм.)</t>
  </si>
  <si>
    <t>ВАЗ 2170-1201010-03 гл. Ф 60(L588мм.)</t>
  </si>
  <si>
    <t>Газель 33023-1202005-03 рез. Ф 51(L420мм.)</t>
  </si>
  <si>
    <t>Газель 33023-1202005-03 рез. Ф 63(L420мм.)</t>
  </si>
  <si>
    <t>Газель 33023-1202010-01 рез. Ф 51(L382мм.)</t>
  </si>
  <si>
    <t>Газель 33023-1202010-01 рез. Ф 63(L382мм.)</t>
  </si>
  <si>
    <t>Газель 33023-1202010-03 рез. Ф 51(L382мм.)</t>
  </si>
  <si>
    <t>Газель 33023-1202010-03 рез. Ф 63(L382мм.)</t>
  </si>
  <si>
    <t>УАЗ 3151-1202010-01 рез. Ф 51(L286мм.)</t>
  </si>
  <si>
    <t>УАЗ 3151-1202010-01 рез. Ф 63(L286мм.)</t>
  </si>
  <si>
    <t>УАЗ 3151-1202010-03 рез. Ф 51(L286мм.)</t>
  </si>
  <si>
    <t>УАЗ 3151-1202010-03 рез. Ф 63(L286мм.)</t>
  </si>
  <si>
    <t>Газель 33023-1202006-03 рез. Ф 51(L500мм.)</t>
  </si>
  <si>
    <t>Газель 33023-1202006-03 рез. Ф 63(L500мм.)</t>
  </si>
  <si>
    <t>Диск внутренний</t>
  </si>
  <si>
    <t>Диск наружний</t>
  </si>
  <si>
    <t>Универсальный</t>
  </si>
  <si>
    <t>Сельхоз. Техника</t>
  </si>
  <si>
    <t>-</t>
  </si>
  <si>
    <t>Цена с НДС Ком.Авто.</t>
  </si>
  <si>
    <t>Цена с НДС УАЗ</t>
  </si>
  <si>
    <t>Цена с НДС Основная</t>
  </si>
  <si>
    <t>УАЗ 3151-1201010-01 нерж. гл.</t>
  </si>
  <si>
    <t>Прайс  от 01.05.2021 год</t>
  </si>
</sst>
</file>

<file path=xl/styles.xml><?xml version="1.0" encoding="utf-8"?>
<styleSheet xmlns="http://schemas.openxmlformats.org/spreadsheetml/2006/main">
  <numFmts count="3">
    <numFmt numFmtId="164" formatCode="#,##0.00\ &quot;₽&quot;"/>
    <numFmt numFmtId="165" formatCode="#,##0\ &quot;₽&quot;"/>
    <numFmt numFmtId="166" formatCode="#,##0_р_."/>
  </numFmts>
  <fonts count="1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b/>
      <sz val="12"/>
      <name val="Arial"/>
      <family val="2"/>
    </font>
    <font>
      <b/>
      <i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9" fillId="0" borderId="0"/>
  </cellStyleXfs>
  <cellXfs count="45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4" fontId="3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3" fillId="4" borderId="0" xfId="0" applyFont="1" applyFill="1"/>
    <xf numFmtId="0" fontId="8" fillId="0" borderId="1" xfId="6" applyFont="1" applyFill="1" applyBorder="1" applyAlignment="1">
      <alignment horizontal="center" vertical="center" wrapText="1"/>
    </xf>
    <xf numFmtId="0" fontId="10" fillId="0" borderId="0" xfId="0" applyFont="1" applyFill="1"/>
    <xf numFmtId="0" fontId="5" fillId="4" borderId="2" xfId="1" applyNumberFormat="1" applyFont="1" applyFill="1" applyBorder="1" applyAlignment="1">
      <alignment horizontal="center" vertical="center" wrapText="1"/>
    </xf>
    <xf numFmtId="0" fontId="5" fillId="4" borderId="3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10" xfId="3"/>
    <cellStyle name="Обычный 2" xfId="1"/>
    <cellStyle name="Обычный 2 2" xfId="6"/>
    <cellStyle name="Обычный 3" xfId="7"/>
    <cellStyle name="Обычный 6" xfId="4"/>
    <cellStyle name="Обычный 8" xfId="5"/>
    <cellStyle name="Обычный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5" Type="http://schemas.openxmlformats.org/officeDocument/2006/relationships/image" Target="../media/image5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31530</xdr:colOff>
      <xdr:row>4</xdr:row>
      <xdr:rowOff>145831</xdr:rowOff>
    </xdr:from>
    <xdr:to>
      <xdr:col>6</xdr:col>
      <xdr:colOff>2509869</xdr:colOff>
      <xdr:row>4</xdr:row>
      <xdr:rowOff>1129862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0130" y="1593631"/>
          <a:ext cx="2478339" cy="98403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17736</xdr:colOff>
      <xdr:row>5</xdr:row>
      <xdr:rowOff>210209</xdr:rowOff>
    </xdr:from>
    <xdr:to>
      <xdr:col>6</xdr:col>
      <xdr:colOff>2515913</xdr:colOff>
      <xdr:row>5</xdr:row>
      <xdr:rowOff>1051675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6336" y="2924834"/>
          <a:ext cx="2498177" cy="84146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38101</xdr:colOff>
      <xdr:row>6</xdr:row>
      <xdr:rowOff>85725</xdr:rowOff>
    </xdr:from>
    <xdr:to>
      <xdr:col>6</xdr:col>
      <xdr:colOff>2254405</xdr:colOff>
      <xdr:row>6</xdr:row>
      <xdr:rowOff>1162050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1" y="4067175"/>
          <a:ext cx="2216304" cy="10763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30065</xdr:colOff>
      <xdr:row>7</xdr:row>
      <xdr:rowOff>197069</xdr:rowOff>
    </xdr:from>
    <xdr:to>
      <xdr:col>6</xdr:col>
      <xdr:colOff>2515545</xdr:colOff>
      <xdr:row>7</xdr:row>
      <xdr:rowOff>1067457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8665" y="5445344"/>
          <a:ext cx="2485480" cy="87038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44669</xdr:colOff>
      <xdr:row>8</xdr:row>
      <xdr:rowOff>89720</xdr:rowOff>
    </xdr:from>
    <xdr:to>
      <xdr:col>6</xdr:col>
      <xdr:colOff>2502776</xdr:colOff>
      <xdr:row>8</xdr:row>
      <xdr:rowOff>1191427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3269" y="6604820"/>
          <a:ext cx="2458107" cy="110170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27918</xdr:colOff>
      <xdr:row>9</xdr:row>
      <xdr:rowOff>100747</xdr:rowOff>
    </xdr:from>
    <xdr:to>
      <xdr:col>6</xdr:col>
      <xdr:colOff>2502776</xdr:colOff>
      <xdr:row>9</xdr:row>
      <xdr:rowOff>1188982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6518" y="7882672"/>
          <a:ext cx="2474858" cy="108823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26"/>
  <sheetViews>
    <sheetView zoomScale="85" zoomScaleNormal="85" workbookViewId="0">
      <pane ySplit="5" topLeftCell="A6" activePane="bottomLeft" state="frozen"/>
      <selection pane="bottomLeft" activeCell="F6" sqref="F6:F222"/>
    </sheetView>
  </sheetViews>
  <sheetFormatPr defaultRowHeight="15.75"/>
  <cols>
    <col min="1" max="1" width="65" style="33" hidden="1" customWidth="1"/>
    <col min="2" max="2" width="8.42578125" style="1" bestFit="1" customWidth="1"/>
    <col min="3" max="3" width="65" style="3" bestFit="1" customWidth="1"/>
    <col min="4" max="4" width="51.28515625" style="14" bestFit="1" customWidth="1"/>
    <col min="5" max="5" width="28.5703125" style="14" bestFit="1" customWidth="1"/>
    <col min="6" max="8" width="12.42578125" style="20" bestFit="1" customWidth="1"/>
  </cols>
  <sheetData>
    <row r="3" spans="1:8" ht="21.95" customHeight="1">
      <c r="A3" s="36" t="s">
        <v>1</v>
      </c>
      <c r="B3" s="40" t="s">
        <v>105</v>
      </c>
      <c r="C3" s="41" t="s">
        <v>1</v>
      </c>
      <c r="D3" s="39" t="s">
        <v>174</v>
      </c>
      <c r="E3" s="39" t="s">
        <v>197</v>
      </c>
      <c r="F3" s="38" t="s">
        <v>435</v>
      </c>
      <c r="G3" s="38" t="s">
        <v>436</v>
      </c>
      <c r="H3" s="38" t="s">
        <v>437</v>
      </c>
    </row>
    <row r="4" spans="1:8" ht="44.1" customHeight="1">
      <c r="A4" s="37"/>
      <c r="B4" s="40"/>
      <c r="C4" s="41"/>
      <c r="D4" s="39"/>
      <c r="E4" s="39"/>
      <c r="F4" s="38"/>
      <c r="G4" s="38"/>
      <c r="H4" s="38"/>
    </row>
    <row r="5" spans="1:8" ht="17.25" customHeight="1">
      <c r="A5" s="31">
        <v>0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</row>
    <row r="6" spans="1:8" s="5" customFormat="1" ht="39.950000000000003" customHeight="1">
      <c r="A6" s="32" t="str">
        <f>C6</f>
        <v>ВАЗ 1118-1201005 гл.</v>
      </c>
      <c r="B6" s="8">
        <v>1</v>
      </c>
      <c r="C6" s="9" t="s">
        <v>108</v>
      </c>
      <c r="D6" s="8" t="s">
        <v>382</v>
      </c>
      <c r="E6" s="8" t="s">
        <v>280</v>
      </c>
      <c r="F6" s="19">
        <f>H6/100*90</f>
        <v>1116.670582531402</v>
      </c>
      <c r="G6" s="19">
        <v>0</v>
      </c>
      <c r="H6" s="19">
        <v>1240.7450917015578</v>
      </c>
    </row>
    <row r="7" spans="1:8" s="5" customFormat="1" ht="39.950000000000003" customHeight="1">
      <c r="A7" s="32" t="str">
        <f t="shared" ref="A7:A70" si="0">C7</f>
        <v>ВАЗ 2101-1202005-02 рез.</v>
      </c>
      <c r="B7" s="22">
        <v>2</v>
      </c>
      <c r="C7" s="9" t="s">
        <v>88</v>
      </c>
      <c r="D7" s="8" t="s">
        <v>324</v>
      </c>
      <c r="E7" s="8" t="s">
        <v>316</v>
      </c>
      <c r="F7" s="19">
        <f t="shared" ref="F7:F70" si="1">H7/100*90</f>
        <v>588.00473359280102</v>
      </c>
      <c r="G7" s="19">
        <v>0</v>
      </c>
      <c r="H7" s="19">
        <v>653.33859288089002</v>
      </c>
    </row>
    <row r="8" spans="1:8" s="5" customFormat="1" ht="39.950000000000003" customHeight="1">
      <c r="A8" s="32" t="str">
        <f t="shared" si="0"/>
        <v>ВАЗ 2107-1201005 гл. нов.</v>
      </c>
      <c r="B8" s="30">
        <v>3</v>
      </c>
      <c r="C8" s="9" t="s">
        <v>89</v>
      </c>
      <c r="D8" s="8" t="s">
        <v>282</v>
      </c>
      <c r="E8" s="8" t="s">
        <v>314</v>
      </c>
      <c r="F8" s="19">
        <f t="shared" si="1"/>
        <v>899.47365941873443</v>
      </c>
      <c r="G8" s="19">
        <v>0</v>
      </c>
      <c r="H8" s="19">
        <v>999.41517713192718</v>
      </c>
    </row>
    <row r="9" spans="1:8" s="5" customFormat="1" ht="39.950000000000003" customHeight="1">
      <c r="A9" s="32" t="str">
        <f t="shared" si="0"/>
        <v>ВАЗ 2107-1201005-08 Б гл.</v>
      </c>
      <c r="B9" s="30">
        <v>4</v>
      </c>
      <c r="C9" s="9" t="s">
        <v>383</v>
      </c>
      <c r="D9" s="8" t="s">
        <v>282</v>
      </c>
      <c r="E9" s="8" t="s">
        <v>283</v>
      </c>
      <c r="F9" s="19">
        <f t="shared" si="1"/>
        <v>1046.1299057625981</v>
      </c>
      <c r="G9" s="19">
        <v>0</v>
      </c>
      <c r="H9" s="19">
        <v>1162.3665619584424</v>
      </c>
    </row>
    <row r="10" spans="1:8" s="5" customFormat="1" ht="39.950000000000003" customHeight="1">
      <c r="A10" s="32" t="str">
        <f t="shared" si="0"/>
        <v>ВАЗ 2107-1201010-03 гл. Ф 51(L500мм.)</v>
      </c>
      <c r="B10" s="30">
        <v>5</v>
      </c>
      <c r="C10" s="34" t="s">
        <v>399</v>
      </c>
      <c r="D10" s="30" t="s">
        <v>432</v>
      </c>
      <c r="E10" s="24" t="s">
        <v>434</v>
      </c>
      <c r="F10" s="19">
        <f t="shared" si="1"/>
        <v>1360.8</v>
      </c>
      <c r="G10" s="19">
        <v>0</v>
      </c>
      <c r="H10" s="19">
        <v>1512</v>
      </c>
    </row>
    <row r="11" spans="1:8" s="5" customFormat="1" ht="39.950000000000003" customHeight="1">
      <c r="A11" s="32" t="str">
        <f t="shared" si="0"/>
        <v>ВАЗ 2108-1201005 Б гл.</v>
      </c>
      <c r="B11" s="30">
        <v>6</v>
      </c>
      <c r="C11" s="9" t="s">
        <v>384</v>
      </c>
      <c r="D11" s="8" t="s">
        <v>284</v>
      </c>
      <c r="E11" s="8" t="s">
        <v>285</v>
      </c>
      <c r="F11" s="19">
        <f t="shared" si="1"/>
        <v>1255.2698308752276</v>
      </c>
      <c r="G11" s="19">
        <v>0</v>
      </c>
      <c r="H11" s="19">
        <v>1394.7442565280307</v>
      </c>
    </row>
    <row r="12" spans="1:8" s="5" customFormat="1" ht="39.950000000000003" customHeight="1">
      <c r="A12" s="32" t="str">
        <f t="shared" si="0"/>
        <v>ВАЗ 2108-1201010-01 гл. Ф 51(L520мм.)</v>
      </c>
      <c r="B12" s="30">
        <v>7</v>
      </c>
      <c r="C12" s="34" t="s">
        <v>400</v>
      </c>
      <c r="D12" s="24" t="s">
        <v>432</v>
      </c>
      <c r="E12" s="30" t="s">
        <v>434</v>
      </c>
      <c r="F12" s="19">
        <f t="shared" si="1"/>
        <v>2470.5</v>
      </c>
      <c r="G12" s="19">
        <v>0</v>
      </c>
      <c r="H12" s="19">
        <v>2745</v>
      </c>
    </row>
    <row r="13" spans="1:8" s="5" customFormat="1" ht="39.950000000000003" customHeight="1">
      <c r="A13" s="32" t="str">
        <f t="shared" si="0"/>
        <v>ВАЗ 2108-1201010-01 гл. Ф 60(L520мм.)</v>
      </c>
      <c r="B13" s="30">
        <v>8</v>
      </c>
      <c r="C13" s="34" t="s">
        <v>401</v>
      </c>
      <c r="D13" s="30" t="s">
        <v>432</v>
      </c>
      <c r="E13" s="30" t="s">
        <v>434</v>
      </c>
      <c r="F13" s="19">
        <f t="shared" si="1"/>
        <v>2673</v>
      </c>
      <c r="G13" s="19">
        <v>0</v>
      </c>
      <c r="H13" s="19">
        <v>2970</v>
      </c>
    </row>
    <row r="14" spans="1:8" s="5" customFormat="1" ht="39.950000000000003" customHeight="1">
      <c r="A14" s="32" t="str">
        <f t="shared" si="0"/>
        <v>ВАЗ 2108-1201010-03 гл. Ф 51(L520мм.)</v>
      </c>
      <c r="B14" s="30">
        <v>9</v>
      </c>
      <c r="C14" s="34" t="s">
        <v>402</v>
      </c>
      <c r="D14" s="30" t="s">
        <v>432</v>
      </c>
      <c r="E14" s="30" t="s">
        <v>434</v>
      </c>
      <c r="F14" s="19">
        <f t="shared" si="1"/>
        <v>1741.5000000000002</v>
      </c>
      <c r="G14" s="19">
        <v>0</v>
      </c>
      <c r="H14" s="19">
        <v>1935</v>
      </c>
    </row>
    <row r="15" spans="1:8" s="5" customFormat="1" ht="39.950000000000003" customHeight="1">
      <c r="A15" s="32" t="str">
        <f t="shared" si="0"/>
        <v>ВАЗ 2108-1201010-03 гл. Ф 60(L520мм.)</v>
      </c>
      <c r="B15" s="30">
        <v>10</v>
      </c>
      <c r="C15" s="34" t="s">
        <v>403</v>
      </c>
      <c r="D15" s="30" t="s">
        <v>432</v>
      </c>
      <c r="E15" s="30" t="s">
        <v>434</v>
      </c>
      <c r="F15" s="19">
        <f t="shared" si="1"/>
        <v>1879.1999999999998</v>
      </c>
      <c r="G15" s="19">
        <v>0</v>
      </c>
      <c r="H15" s="19">
        <v>2088</v>
      </c>
    </row>
    <row r="16" spans="1:8" s="5" customFormat="1" ht="39.950000000000003" customHeight="1">
      <c r="A16" s="32" t="str">
        <f t="shared" si="0"/>
        <v>ВАЗ 2108-1202005 Б рез.</v>
      </c>
      <c r="B16" s="30">
        <v>11</v>
      </c>
      <c r="C16" s="9" t="s">
        <v>385</v>
      </c>
      <c r="D16" s="8" t="s">
        <v>315</v>
      </c>
      <c r="E16" s="8" t="s">
        <v>316</v>
      </c>
      <c r="F16" s="19">
        <f t="shared" si="1"/>
        <v>827.36566573478024</v>
      </c>
      <c r="G16" s="19">
        <v>0</v>
      </c>
      <c r="H16" s="19">
        <v>919.29518414975587</v>
      </c>
    </row>
    <row r="17" spans="1:8" s="5" customFormat="1" ht="39.950000000000003" customHeight="1">
      <c r="A17" s="32" t="str">
        <f t="shared" si="0"/>
        <v>ВАЗ 2108-1202010-01 рез. Ф 51(L500мм.)</v>
      </c>
      <c r="B17" s="30">
        <v>12</v>
      </c>
      <c r="C17" s="34" t="s">
        <v>404</v>
      </c>
      <c r="D17" s="30" t="s">
        <v>432</v>
      </c>
      <c r="E17" s="30" t="s">
        <v>434</v>
      </c>
      <c r="F17" s="19">
        <f t="shared" si="1"/>
        <v>1603.8</v>
      </c>
      <c r="G17" s="19">
        <v>0</v>
      </c>
      <c r="H17" s="19">
        <v>1782</v>
      </c>
    </row>
    <row r="18" spans="1:8" s="5" customFormat="1" ht="39.950000000000003" customHeight="1">
      <c r="A18" s="32" t="str">
        <f t="shared" si="0"/>
        <v>ВАЗ 2108-1202010-01 рез. Ф 60(L500мм.)</v>
      </c>
      <c r="B18" s="30">
        <v>13</v>
      </c>
      <c r="C18" s="34" t="s">
        <v>405</v>
      </c>
      <c r="D18" s="30" t="s">
        <v>432</v>
      </c>
      <c r="E18" s="30" t="s">
        <v>434</v>
      </c>
      <c r="F18" s="19">
        <f t="shared" si="1"/>
        <v>1733.3999999999999</v>
      </c>
      <c r="G18" s="19">
        <v>0</v>
      </c>
      <c r="H18" s="19">
        <v>1925.9999999999998</v>
      </c>
    </row>
    <row r="19" spans="1:8" s="5" customFormat="1" ht="39.950000000000003" customHeight="1">
      <c r="A19" s="32" t="str">
        <f t="shared" si="0"/>
        <v>ВАЗ 2108-1202010-03 рез. Ф 51(L500мм.)</v>
      </c>
      <c r="B19" s="30">
        <v>14</v>
      </c>
      <c r="C19" s="34" t="s">
        <v>406</v>
      </c>
      <c r="D19" s="30" t="s">
        <v>432</v>
      </c>
      <c r="E19" s="30" t="s">
        <v>434</v>
      </c>
      <c r="F19" s="19">
        <f t="shared" si="1"/>
        <v>931.5</v>
      </c>
      <c r="G19" s="19">
        <v>0</v>
      </c>
      <c r="H19" s="19">
        <v>1035</v>
      </c>
    </row>
    <row r="20" spans="1:8" s="5" customFormat="1" ht="39.950000000000003" customHeight="1">
      <c r="A20" s="32" t="str">
        <f t="shared" si="0"/>
        <v>ВАЗ 2108-1202010-03 рез. Ф 60(L500мм.)</v>
      </c>
      <c r="B20" s="30">
        <v>15</v>
      </c>
      <c r="C20" s="34" t="s">
        <v>407</v>
      </c>
      <c r="D20" s="30" t="s">
        <v>432</v>
      </c>
      <c r="E20" s="30" t="s">
        <v>434</v>
      </c>
      <c r="F20" s="19">
        <f t="shared" si="1"/>
        <v>1004.4</v>
      </c>
      <c r="G20" s="19">
        <v>0</v>
      </c>
      <c r="H20" s="19">
        <v>1116</v>
      </c>
    </row>
    <row r="21" spans="1:8" s="5" customFormat="1" ht="39.950000000000003" customHeight="1">
      <c r="A21" s="32" t="str">
        <f t="shared" si="0"/>
        <v>ВАЗ 2108-1203251-03 тр. пром. Ф 51</v>
      </c>
      <c r="B21" s="30">
        <v>16</v>
      </c>
      <c r="C21" s="34" t="s">
        <v>408</v>
      </c>
      <c r="D21" s="30" t="s">
        <v>432</v>
      </c>
      <c r="E21" s="30" t="s">
        <v>434</v>
      </c>
      <c r="F21" s="19">
        <f t="shared" si="1"/>
        <v>555.1</v>
      </c>
      <c r="G21" s="19">
        <v>0</v>
      </c>
      <c r="H21" s="19">
        <v>616.77777777777783</v>
      </c>
    </row>
    <row r="22" spans="1:8" s="5" customFormat="1" ht="39.950000000000003" customHeight="1">
      <c r="A22" s="32" t="str">
        <f t="shared" si="0"/>
        <v>ВАЗ 2108-1203251-03 тр. пром. Ф 57</v>
      </c>
      <c r="B22" s="30">
        <v>17</v>
      </c>
      <c r="C22" s="34" t="s">
        <v>409</v>
      </c>
      <c r="D22" s="30" t="s">
        <v>432</v>
      </c>
      <c r="E22" s="30" t="s">
        <v>434</v>
      </c>
      <c r="F22" s="19">
        <f t="shared" si="1"/>
        <v>600.6</v>
      </c>
      <c r="G22" s="19">
        <v>0</v>
      </c>
      <c r="H22" s="19">
        <v>667.33333333333337</v>
      </c>
    </row>
    <row r="23" spans="1:8" s="5" customFormat="1" ht="39.950000000000003" customHeight="1">
      <c r="A23" s="32" t="str">
        <f t="shared" si="0"/>
        <v>ВАЗ 2108-1203251-03 тр. пром. Ф 63,5</v>
      </c>
      <c r="B23" s="30">
        <v>18</v>
      </c>
      <c r="C23" s="34" t="s">
        <v>410</v>
      </c>
      <c r="D23" s="30" t="s">
        <v>432</v>
      </c>
      <c r="E23" s="30" t="s">
        <v>434</v>
      </c>
      <c r="F23" s="19">
        <f t="shared" si="1"/>
        <v>646.1</v>
      </c>
      <c r="G23" s="19">
        <v>0</v>
      </c>
      <c r="H23" s="19">
        <v>717.88888888888891</v>
      </c>
    </row>
    <row r="24" spans="1:8" s="5" customFormat="1" ht="39.950000000000003" customHeight="1">
      <c r="A24" s="32" t="str">
        <f t="shared" si="0"/>
        <v>ВАЗ 21099-1201005 Б гл.</v>
      </c>
      <c r="B24" s="30">
        <v>19</v>
      </c>
      <c r="C24" s="9" t="s">
        <v>2</v>
      </c>
      <c r="D24" s="8" t="s">
        <v>294</v>
      </c>
      <c r="E24" s="8" t="s">
        <v>285</v>
      </c>
      <c r="F24" s="19">
        <f t="shared" si="1"/>
        <v>1264.2157678752274</v>
      </c>
      <c r="G24" s="19">
        <v>0</v>
      </c>
      <c r="H24" s="19">
        <v>1404.6841865280303</v>
      </c>
    </row>
    <row r="25" spans="1:8" s="5" customFormat="1" ht="39.950000000000003" customHeight="1">
      <c r="A25" s="32" t="str">
        <f t="shared" si="0"/>
        <v>ВАЗ 21099-1203050-03 тр. вых. Ф 51</v>
      </c>
      <c r="B25" s="30">
        <v>20</v>
      </c>
      <c r="C25" s="34" t="s">
        <v>411</v>
      </c>
      <c r="D25" s="30" t="s">
        <v>432</v>
      </c>
      <c r="E25" s="30" t="s">
        <v>434</v>
      </c>
      <c r="F25" s="19">
        <f t="shared" si="1"/>
        <v>354.9</v>
      </c>
      <c r="G25" s="19">
        <v>0</v>
      </c>
      <c r="H25" s="19">
        <v>394.33333333333331</v>
      </c>
    </row>
    <row r="26" spans="1:8" s="5" customFormat="1" ht="39.950000000000003" customHeight="1">
      <c r="A26" s="32" t="str">
        <f t="shared" si="0"/>
        <v>ВАЗ 21099-1203050-03 тр. вых. Ф 57</v>
      </c>
      <c r="B26" s="30">
        <v>21</v>
      </c>
      <c r="C26" s="34" t="s">
        <v>412</v>
      </c>
      <c r="D26" s="30" t="s">
        <v>432</v>
      </c>
      <c r="E26" s="30" t="s">
        <v>434</v>
      </c>
      <c r="F26" s="19">
        <f t="shared" si="1"/>
        <v>400.4</v>
      </c>
      <c r="G26" s="19">
        <v>0</v>
      </c>
      <c r="H26" s="19">
        <v>444.88888888888891</v>
      </c>
    </row>
    <row r="27" spans="1:8" s="5" customFormat="1" ht="39.950000000000003" customHeight="1">
      <c r="A27" s="32" t="str">
        <f t="shared" si="0"/>
        <v>ВАЗ 21099-1203050-03 тр. вых. Ф 63,5</v>
      </c>
      <c r="B27" s="30">
        <v>22</v>
      </c>
      <c r="C27" s="34" t="s">
        <v>413</v>
      </c>
      <c r="D27" s="30" t="s">
        <v>432</v>
      </c>
      <c r="E27" s="30" t="s">
        <v>434</v>
      </c>
      <c r="F27" s="19">
        <f t="shared" si="1"/>
        <v>445.9</v>
      </c>
      <c r="G27" s="19">
        <v>0</v>
      </c>
      <c r="H27" s="19">
        <v>495.44444444444446</v>
      </c>
    </row>
    <row r="28" spans="1:8" s="5" customFormat="1" ht="39.950000000000003" customHeight="1">
      <c r="A28" s="32" t="str">
        <f t="shared" si="0"/>
        <v>ВАЗ 2110-1201005 гл.</v>
      </c>
      <c r="B28" s="30">
        <v>23</v>
      </c>
      <c r="C28" s="9" t="s">
        <v>3</v>
      </c>
      <c r="D28" s="8" t="s">
        <v>298</v>
      </c>
      <c r="E28" s="8" t="s">
        <v>300</v>
      </c>
      <c r="F28" s="19">
        <f t="shared" si="1"/>
        <v>1266.0375878752272</v>
      </c>
      <c r="G28" s="19">
        <v>0</v>
      </c>
      <c r="H28" s="19">
        <v>1406.7084309724746</v>
      </c>
    </row>
    <row r="29" spans="1:8" s="5" customFormat="1" ht="39.950000000000003" customHeight="1">
      <c r="A29" s="32" t="str">
        <f t="shared" si="0"/>
        <v>ВАЗ 2112-1201005 гл.</v>
      </c>
      <c r="B29" s="30">
        <v>24</v>
      </c>
      <c r="C29" s="9" t="s">
        <v>4</v>
      </c>
      <c r="D29" s="8" t="s">
        <v>329</v>
      </c>
      <c r="E29" s="8" t="s">
        <v>299</v>
      </c>
      <c r="F29" s="19">
        <f t="shared" si="1"/>
        <v>1256.6031628752271</v>
      </c>
      <c r="G29" s="19">
        <v>0</v>
      </c>
      <c r="H29" s="19">
        <v>1396.2257365280302</v>
      </c>
    </row>
    <row r="30" spans="1:8" s="5" customFormat="1" ht="39.950000000000003" customHeight="1">
      <c r="A30" s="32" t="str">
        <f t="shared" si="0"/>
        <v>ВАЗ 2114-1201005 гл.</v>
      </c>
      <c r="B30" s="30">
        <v>25</v>
      </c>
      <c r="C30" s="9" t="s">
        <v>5</v>
      </c>
      <c r="D30" s="8" t="s">
        <v>295</v>
      </c>
      <c r="E30" s="8" t="s">
        <v>296</v>
      </c>
      <c r="F30" s="19">
        <f t="shared" si="1"/>
        <v>1269.0956428752272</v>
      </c>
      <c r="G30" s="19">
        <v>0</v>
      </c>
      <c r="H30" s="19">
        <v>1410.1062698613634</v>
      </c>
    </row>
    <row r="31" spans="1:8" s="5" customFormat="1" ht="39.950000000000003" customHeight="1">
      <c r="A31" s="32" t="str">
        <f t="shared" si="0"/>
        <v>ВАЗ 2114-1201005 гл.нов.</v>
      </c>
      <c r="B31" s="30">
        <v>26</v>
      </c>
      <c r="C31" s="9" t="s">
        <v>87</v>
      </c>
      <c r="D31" s="8" t="s">
        <v>295</v>
      </c>
      <c r="E31" s="8" t="s">
        <v>296</v>
      </c>
      <c r="F31" s="19">
        <f t="shared" si="1"/>
        <v>1309.1472331045375</v>
      </c>
      <c r="G31" s="19">
        <v>0</v>
      </c>
      <c r="H31" s="19">
        <v>1454.6080367828195</v>
      </c>
    </row>
    <row r="32" spans="1:8" s="5" customFormat="1" ht="39.950000000000003" customHeight="1">
      <c r="A32" s="32" t="str">
        <f t="shared" si="0"/>
        <v>ВАЗ 2115-1201005 гл.</v>
      </c>
      <c r="B32" s="30">
        <v>27</v>
      </c>
      <c r="C32" s="9" t="s">
        <v>6</v>
      </c>
      <c r="D32" s="8" t="s">
        <v>297</v>
      </c>
      <c r="E32" s="8" t="s">
        <v>296</v>
      </c>
      <c r="F32" s="19">
        <f t="shared" si="1"/>
        <v>1289.4609878752274</v>
      </c>
      <c r="G32" s="19">
        <v>0</v>
      </c>
      <c r="H32" s="19">
        <v>1432.7344309724749</v>
      </c>
    </row>
    <row r="33" spans="1:8" s="5" customFormat="1" ht="39.950000000000003" customHeight="1">
      <c r="A33" s="32" t="str">
        <f t="shared" si="0"/>
        <v>ВАЗ 2121-1201005 Б гл.</v>
      </c>
      <c r="B33" s="30">
        <v>28</v>
      </c>
      <c r="C33" s="9" t="s">
        <v>376</v>
      </c>
      <c r="D33" s="8" t="s">
        <v>330</v>
      </c>
      <c r="E33" s="8" t="s">
        <v>317</v>
      </c>
      <c r="F33" s="19">
        <f t="shared" si="1"/>
        <v>1167.3241008542509</v>
      </c>
      <c r="G33" s="19">
        <v>0</v>
      </c>
      <c r="H33" s="19">
        <v>1297.0267787269454</v>
      </c>
    </row>
    <row r="34" spans="1:8" s="5" customFormat="1" ht="39.950000000000003" customHeight="1">
      <c r="A34" s="32" t="str">
        <f t="shared" si="0"/>
        <v>ВАЗ 2121-1202005 Б рез.</v>
      </c>
      <c r="B34" s="30">
        <v>29</v>
      </c>
      <c r="C34" s="9" t="s">
        <v>7</v>
      </c>
      <c r="D34" s="8" t="s">
        <v>330</v>
      </c>
      <c r="E34" s="8" t="s">
        <v>317</v>
      </c>
      <c r="F34" s="19">
        <f t="shared" si="1"/>
        <v>563.47522859280105</v>
      </c>
      <c r="G34" s="19">
        <v>0</v>
      </c>
      <c r="H34" s="19">
        <v>626.08358732533452</v>
      </c>
    </row>
    <row r="35" spans="1:8" s="5" customFormat="1" ht="39.950000000000003" customHeight="1">
      <c r="A35" s="32" t="str">
        <f t="shared" si="0"/>
        <v>ВАЗ 21213-1201005 гл.</v>
      </c>
      <c r="B35" s="30">
        <v>30</v>
      </c>
      <c r="C35" s="9" t="s">
        <v>8</v>
      </c>
      <c r="D35" s="8" t="s">
        <v>331</v>
      </c>
      <c r="E35" s="8" t="s">
        <v>318</v>
      </c>
      <c r="F35" s="19">
        <f t="shared" si="1"/>
        <v>1195.8288131960062</v>
      </c>
      <c r="G35" s="19">
        <v>0</v>
      </c>
      <c r="H35" s="19">
        <v>1328.6986813288959</v>
      </c>
    </row>
    <row r="36" spans="1:8" s="5" customFormat="1" ht="39.950000000000003" customHeight="1">
      <c r="A36" s="32" t="str">
        <f t="shared" si="0"/>
        <v>ВАЗ 2123-1201005 Б гл.</v>
      </c>
      <c r="B36" s="30">
        <v>31</v>
      </c>
      <c r="C36" s="9" t="s">
        <v>90</v>
      </c>
      <c r="D36" s="8" t="s">
        <v>333</v>
      </c>
      <c r="E36" s="8" t="s">
        <v>332</v>
      </c>
      <c r="F36" s="19">
        <f t="shared" si="1"/>
        <v>985.88714895418207</v>
      </c>
      <c r="G36" s="19">
        <v>0</v>
      </c>
      <c r="H36" s="19">
        <v>1095.4301655046468</v>
      </c>
    </row>
    <row r="37" spans="1:8" s="5" customFormat="1" ht="39.950000000000003" customHeight="1">
      <c r="A37" s="32" t="str">
        <f t="shared" si="0"/>
        <v>ВАЗ 2170-1201005 Б гл.</v>
      </c>
      <c r="B37" s="30">
        <v>32</v>
      </c>
      <c r="C37" s="9" t="s">
        <v>9</v>
      </c>
      <c r="D37" s="8" t="s">
        <v>279</v>
      </c>
      <c r="E37" s="8" t="s">
        <v>280</v>
      </c>
      <c r="F37" s="19">
        <f t="shared" si="1"/>
        <v>1296.3046908469828</v>
      </c>
      <c r="G37" s="19">
        <v>0</v>
      </c>
      <c r="H37" s="19">
        <v>1440.3385453855365</v>
      </c>
    </row>
    <row r="38" spans="1:8" s="5" customFormat="1" ht="39.950000000000003" customHeight="1">
      <c r="A38" s="32" t="str">
        <f t="shared" si="0"/>
        <v>ВАЗ 2170-1201010-01 гл. Ф 51(L588мм.)</v>
      </c>
      <c r="B38" s="30">
        <v>33</v>
      </c>
      <c r="C38" s="34" t="s">
        <v>414</v>
      </c>
      <c r="D38" s="30" t="s">
        <v>432</v>
      </c>
      <c r="E38" s="30" t="s">
        <v>434</v>
      </c>
      <c r="F38" s="19">
        <f t="shared" si="1"/>
        <v>2745.9</v>
      </c>
      <c r="G38" s="19">
        <v>0</v>
      </c>
      <c r="H38" s="19">
        <v>3051</v>
      </c>
    </row>
    <row r="39" spans="1:8" s="5" customFormat="1" ht="39.950000000000003" customHeight="1">
      <c r="A39" s="32" t="str">
        <f t="shared" si="0"/>
        <v>ВАЗ 2170-1201010-01 гл. Ф 60(L588мм.)</v>
      </c>
      <c r="B39" s="30">
        <v>34</v>
      </c>
      <c r="C39" s="34" t="s">
        <v>415</v>
      </c>
      <c r="D39" s="30" t="s">
        <v>432</v>
      </c>
      <c r="E39" s="30" t="s">
        <v>434</v>
      </c>
      <c r="F39" s="19">
        <f t="shared" si="1"/>
        <v>3029.3999999999996</v>
      </c>
      <c r="G39" s="19">
        <v>0</v>
      </c>
      <c r="H39" s="19">
        <v>3366</v>
      </c>
    </row>
    <row r="40" spans="1:8" s="5" customFormat="1" ht="39.950000000000003" customHeight="1">
      <c r="A40" s="32" t="str">
        <f t="shared" si="0"/>
        <v>ВАЗ 2170-1201010-03 гл. Ф 51(L588мм.)</v>
      </c>
      <c r="B40" s="30">
        <v>35</v>
      </c>
      <c r="C40" s="34" t="s">
        <v>416</v>
      </c>
      <c r="D40" s="30" t="s">
        <v>432</v>
      </c>
      <c r="E40" s="30" t="s">
        <v>434</v>
      </c>
      <c r="F40" s="19">
        <f t="shared" si="1"/>
        <v>1790.1000000000001</v>
      </c>
      <c r="G40" s="19">
        <v>0</v>
      </c>
      <c r="H40" s="19">
        <v>1989.0000000000002</v>
      </c>
    </row>
    <row r="41" spans="1:8" s="5" customFormat="1" ht="39.950000000000003" customHeight="1">
      <c r="A41" s="32" t="str">
        <f t="shared" si="0"/>
        <v>ВАЗ 2170-1201010-03 гл. Ф 60(L588мм.)</v>
      </c>
      <c r="B41" s="30">
        <v>36</v>
      </c>
      <c r="C41" s="34" t="s">
        <v>417</v>
      </c>
      <c r="D41" s="30" t="s">
        <v>432</v>
      </c>
      <c r="E41" s="30" t="s">
        <v>434</v>
      </c>
      <c r="F41" s="19">
        <f t="shared" si="1"/>
        <v>1935.9</v>
      </c>
      <c r="G41" s="19">
        <v>0</v>
      </c>
      <c r="H41" s="19">
        <v>2151</v>
      </c>
    </row>
    <row r="42" spans="1:8" s="5" customFormat="1" ht="39.950000000000003" customHeight="1">
      <c r="A42" s="32" t="str">
        <f t="shared" si="0"/>
        <v>ВАЗ 2172-1201005 Б гл.</v>
      </c>
      <c r="B42" s="30">
        <v>37</v>
      </c>
      <c r="C42" s="9" t="s">
        <v>10</v>
      </c>
      <c r="D42" s="8" t="s">
        <v>281</v>
      </c>
      <c r="E42" s="8" t="s">
        <v>280</v>
      </c>
      <c r="F42" s="19">
        <f t="shared" si="1"/>
        <v>1323.7261346347134</v>
      </c>
      <c r="G42" s="19">
        <v>0</v>
      </c>
      <c r="H42" s="19">
        <v>1470.8068162607926</v>
      </c>
    </row>
    <row r="43" spans="1:8" s="5" customFormat="1" ht="39.950000000000003" customHeight="1">
      <c r="A43" s="32" t="str">
        <f t="shared" si="0"/>
        <v>ВИС 2347-12-1201008 гл. (пикап-1)</v>
      </c>
      <c r="B43" s="30">
        <v>38</v>
      </c>
      <c r="C43" s="9" t="s">
        <v>109</v>
      </c>
      <c r="D43" s="8" t="s">
        <v>377</v>
      </c>
      <c r="E43" s="8" t="s">
        <v>296</v>
      </c>
      <c r="F43" s="19">
        <f t="shared" si="1"/>
        <v>1284.0699039952888</v>
      </c>
      <c r="G43" s="19">
        <v>0</v>
      </c>
      <c r="H43" s="19">
        <v>1426.7443377725431</v>
      </c>
    </row>
    <row r="44" spans="1:8" s="5" customFormat="1" ht="39.950000000000003" customHeight="1">
      <c r="A44" s="32" t="str">
        <f t="shared" si="0"/>
        <v>ВИС 2349-1201008 гл. (пикап-2)</v>
      </c>
      <c r="B44" s="30">
        <v>39</v>
      </c>
      <c r="C44" s="9" t="s">
        <v>110</v>
      </c>
      <c r="D44" s="8" t="s">
        <v>341</v>
      </c>
      <c r="E44" s="8" t="s">
        <v>296</v>
      </c>
      <c r="F44" s="19">
        <f t="shared" si="1"/>
        <v>1366.0309500800888</v>
      </c>
      <c r="G44" s="19">
        <v>0</v>
      </c>
      <c r="H44" s="19">
        <v>1517.8121667556543</v>
      </c>
    </row>
    <row r="45" spans="1:8" s="5" customFormat="1" ht="39.950000000000003" customHeight="1">
      <c r="A45" s="32" t="str">
        <f t="shared" si="0"/>
        <v>ГАЗ 21СЮ-1201008-05 гл.</v>
      </c>
      <c r="B45" s="30">
        <v>40</v>
      </c>
      <c r="C45" s="9" t="s">
        <v>11</v>
      </c>
      <c r="D45" s="8" t="s">
        <v>245</v>
      </c>
      <c r="E45" s="8" t="s">
        <v>357</v>
      </c>
      <c r="F45" s="19">
        <f t="shared" si="1"/>
        <v>863.89405644295982</v>
      </c>
      <c r="G45" s="19">
        <v>0</v>
      </c>
      <c r="H45" s="19">
        <v>959.882284936622</v>
      </c>
    </row>
    <row r="46" spans="1:8" s="5" customFormat="1" ht="39.950000000000003" customHeight="1">
      <c r="A46" s="32" t="str">
        <f t="shared" si="0"/>
        <v>ГАЗ 24-10-1202008-88 рез.</v>
      </c>
      <c r="B46" s="30">
        <v>41</v>
      </c>
      <c r="C46" s="9" t="s">
        <v>91</v>
      </c>
      <c r="D46" s="8" t="s">
        <v>325</v>
      </c>
      <c r="E46" s="8" t="s">
        <v>176</v>
      </c>
      <c r="F46" s="19">
        <f t="shared" si="1"/>
        <v>652.09876999147559</v>
      </c>
      <c r="G46" s="19">
        <v>0</v>
      </c>
      <c r="H46" s="19">
        <v>724.55418887941732</v>
      </c>
    </row>
    <row r="47" spans="1:8" s="5" customFormat="1" ht="39.950000000000003" customHeight="1">
      <c r="A47" s="32" t="str">
        <f t="shared" si="0"/>
        <v>ГАЗ 24-1201008-88 гл.</v>
      </c>
      <c r="B47" s="30">
        <v>42</v>
      </c>
      <c r="C47" s="9" t="s">
        <v>92</v>
      </c>
      <c r="D47" s="8" t="s">
        <v>175</v>
      </c>
      <c r="E47" s="8" t="s">
        <v>176</v>
      </c>
      <c r="F47" s="19">
        <f t="shared" si="1"/>
        <v>1058.463530754849</v>
      </c>
      <c r="G47" s="19">
        <v>0</v>
      </c>
      <c r="H47" s="19">
        <v>1176.07058972761</v>
      </c>
    </row>
    <row r="48" spans="1:8" s="5" customFormat="1" ht="39.950000000000003" customHeight="1">
      <c r="A48" s="32" t="str">
        <f t="shared" si="0"/>
        <v>ГАЗ 24-1203010-01 тр. прием.</v>
      </c>
      <c r="B48" s="30">
        <v>43</v>
      </c>
      <c r="C48" s="9" t="s">
        <v>111</v>
      </c>
      <c r="D48" s="8" t="s">
        <v>175</v>
      </c>
      <c r="E48" s="8" t="s">
        <v>246</v>
      </c>
      <c r="F48" s="19">
        <f t="shared" si="1"/>
        <v>280.48182746322703</v>
      </c>
      <c r="G48" s="19">
        <v>0</v>
      </c>
      <c r="H48" s="19">
        <v>311.64647495914113</v>
      </c>
    </row>
    <row r="49" spans="1:8" s="5" customFormat="1" ht="39.950000000000003" customHeight="1">
      <c r="A49" s="32" t="str">
        <f t="shared" si="0"/>
        <v>ГАЗ 24-1203168 тр. вых.</v>
      </c>
      <c r="B49" s="30">
        <v>44</v>
      </c>
      <c r="C49" s="9" t="s">
        <v>112</v>
      </c>
      <c r="D49" s="8" t="s">
        <v>175</v>
      </c>
      <c r="E49" s="8" t="s">
        <v>358</v>
      </c>
      <c r="F49" s="19">
        <f t="shared" si="1"/>
        <v>287.3367072798701</v>
      </c>
      <c r="G49" s="19">
        <v>0</v>
      </c>
      <c r="H49" s="19">
        <v>319.26300808874453</v>
      </c>
    </row>
    <row r="50" spans="1:8" s="5" customFormat="1" ht="39.950000000000003" customHeight="1">
      <c r="A50" s="32" t="str">
        <f t="shared" si="0"/>
        <v>ГАЗ 24-1203250 тр. пром.</v>
      </c>
      <c r="B50" s="30">
        <v>45</v>
      </c>
      <c r="C50" s="9" t="s">
        <v>12</v>
      </c>
      <c r="D50" s="8" t="s">
        <v>175</v>
      </c>
      <c r="E50" s="8" t="s">
        <v>210</v>
      </c>
      <c r="F50" s="19">
        <f t="shared" si="1"/>
        <v>296.59815214611427</v>
      </c>
      <c r="G50" s="19">
        <v>0</v>
      </c>
      <c r="H50" s="19">
        <v>329.5535023845714</v>
      </c>
    </row>
    <row r="51" spans="1:8" s="5" customFormat="1" ht="39.950000000000003" customHeight="1">
      <c r="A51" s="32" t="str">
        <f t="shared" si="0"/>
        <v>ГАЗ 24-34-1202008-77 нерж рез.</v>
      </c>
      <c r="B51" s="30">
        <v>46</v>
      </c>
      <c r="C51" s="9" t="s">
        <v>106</v>
      </c>
      <c r="D51" s="8" t="s">
        <v>181</v>
      </c>
      <c r="E51" s="8" t="s">
        <v>176</v>
      </c>
      <c r="F51" s="19">
        <f t="shared" si="1"/>
        <v>1104.16488</v>
      </c>
      <c r="G51" s="19">
        <v>0</v>
      </c>
      <c r="H51" s="19">
        <v>1226.8498666666667</v>
      </c>
    </row>
    <row r="52" spans="1:8" s="5" customFormat="1" ht="39.950000000000003" customHeight="1">
      <c r="A52" s="32" t="str">
        <f t="shared" si="0"/>
        <v>ГАЗ 24-34-1202008-88 рез.</v>
      </c>
      <c r="B52" s="30">
        <v>47</v>
      </c>
      <c r="C52" s="9" t="s">
        <v>93</v>
      </c>
      <c r="D52" s="8" t="s">
        <v>181</v>
      </c>
      <c r="E52" s="8" t="s">
        <v>176</v>
      </c>
      <c r="F52" s="19">
        <f t="shared" si="1"/>
        <v>643.3800599914756</v>
      </c>
      <c r="G52" s="19">
        <v>0</v>
      </c>
      <c r="H52" s="19">
        <v>714.86673332386181</v>
      </c>
    </row>
    <row r="53" spans="1:8" s="5" customFormat="1" ht="39.950000000000003" customHeight="1">
      <c r="A53" s="32" t="str">
        <f t="shared" si="0"/>
        <v>ГАЗ 3102-1201001-377 нерж. гл.</v>
      </c>
      <c r="B53" s="30">
        <v>48</v>
      </c>
      <c r="C53" s="9" t="s">
        <v>107</v>
      </c>
      <c r="D53" s="8" t="s">
        <v>364</v>
      </c>
      <c r="E53" s="8" t="s">
        <v>176</v>
      </c>
      <c r="F53" s="19">
        <f t="shared" si="1"/>
        <v>1571.9723999999999</v>
      </c>
      <c r="G53" s="19">
        <v>0</v>
      </c>
      <c r="H53" s="19">
        <v>1746.636</v>
      </c>
    </row>
    <row r="54" spans="1:8" s="5" customFormat="1" ht="39.950000000000003" customHeight="1">
      <c r="A54" s="32" t="str">
        <f t="shared" si="0"/>
        <v>ГАЗ 3102-1201008-88 гл.</v>
      </c>
      <c r="B54" s="30">
        <v>49</v>
      </c>
      <c r="C54" s="9" t="s">
        <v>94</v>
      </c>
      <c r="D54" s="8" t="s">
        <v>364</v>
      </c>
      <c r="E54" s="8" t="s">
        <v>176</v>
      </c>
      <c r="F54" s="19">
        <f t="shared" si="1"/>
        <v>1157.5321795658124</v>
      </c>
      <c r="G54" s="19">
        <v>0</v>
      </c>
      <c r="H54" s="19">
        <v>1286.1468661842362</v>
      </c>
    </row>
    <row r="55" spans="1:8" s="5" customFormat="1" ht="39.950000000000003" customHeight="1">
      <c r="A55" s="32" t="str">
        <f t="shared" si="0"/>
        <v>ГАЗ 3102-1202008-88 рез.</v>
      </c>
      <c r="B55" s="30">
        <v>50</v>
      </c>
      <c r="C55" s="9" t="s">
        <v>113</v>
      </c>
      <c r="D55" s="8" t="s">
        <v>179</v>
      </c>
      <c r="E55" s="8" t="s">
        <v>176</v>
      </c>
      <c r="F55" s="19">
        <f t="shared" si="1"/>
        <v>645.2669449914755</v>
      </c>
      <c r="G55" s="19">
        <v>0</v>
      </c>
      <c r="H55" s="19">
        <v>716.96327221275055</v>
      </c>
    </row>
    <row r="56" spans="1:8" s="5" customFormat="1" ht="39.950000000000003" customHeight="1">
      <c r="A56" s="32" t="str">
        <f t="shared" si="0"/>
        <v>ГАЗ 3102-1203010-01 тр. прием.</v>
      </c>
      <c r="B56" s="30">
        <v>51</v>
      </c>
      <c r="C56" s="9" t="s">
        <v>114</v>
      </c>
      <c r="D56" s="8" t="s">
        <v>179</v>
      </c>
      <c r="E56" s="8" t="s">
        <v>176</v>
      </c>
      <c r="F56" s="19">
        <f t="shared" si="1"/>
        <v>1004.2657431090098</v>
      </c>
      <c r="G56" s="19">
        <v>0</v>
      </c>
      <c r="H56" s="19">
        <v>1115.8508256766777</v>
      </c>
    </row>
    <row r="57" spans="1:8" s="5" customFormat="1" ht="39.950000000000003" customHeight="1">
      <c r="A57" s="32" t="str">
        <f t="shared" si="0"/>
        <v>ГАЗ 3102-1203168-10 тр. вых.</v>
      </c>
      <c r="B57" s="30">
        <v>52</v>
      </c>
      <c r="C57" s="9" t="s">
        <v>115</v>
      </c>
      <c r="D57" s="8" t="s">
        <v>179</v>
      </c>
      <c r="E57" s="8" t="s">
        <v>176</v>
      </c>
      <c r="F57" s="19">
        <f t="shared" si="1"/>
        <v>206.9133380307384</v>
      </c>
      <c r="G57" s="19">
        <v>0</v>
      </c>
      <c r="H57" s="19">
        <v>229.90370892304267</v>
      </c>
    </row>
    <row r="58" spans="1:8" s="5" customFormat="1" ht="39.950000000000003" customHeight="1">
      <c r="A58" s="32" t="str">
        <f t="shared" si="0"/>
        <v>ГАЗ 3102-1203250 тр. пром.</v>
      </c>
      <c r="B58" s="30">
        <v>53</v>
      </c>
      <c r="C58" s="9" t="s">
        <v>14</v>
      </c>
      <c r="D58" s="8" t="s">
        <v>179</v>
      </c>
      <c r="E58" s="8" t="s">
        <v>176</v>
      </c>
      <c r="F58" s="19">
        <f t="shared" si="1"/>
        <v>310.34610288905321</v>
      </c>
      <c r="G58" s="19">
        <v>0</v>
      </c>
      <c r="H58" s="19">
        <v>344.82900321005911</v>
      </c>
    </row>
    <row r="59" spans="1:8" s="5" customFormat="1" ht="39.950000000000003" customHeight="1">
      <c r="A59" s="32" t="str">
        <f t="shared" si="0"/>
        <v>ГАЗ 31029-1202105-88 рез.</v>
      </c>
      <c r="B59" s="30">
        <v>54</v>
      </c>
      <c r="C59" s="9" t="s">
        <v>172</v>
      </c>
      <c r="D59" s="8" t="s">
        <v>181</v>
      </c>
      <c r="E59" s="8" t="s">
        <v>193</v>
      </c>
      <c r="F59" s="19">
        <f t="shared" si="1"/>
        <v>540.55593135043443</v>
      </c>
      <c r="G59" s="19">
        <v>0</v>
      </c>
      <c r="H59" s="19">
        <v>600.61770150048267</v>
      </c>
    </row>
    <row r="60" spans="1:8" s="5" customFormat="1" ht="39.950000000000003" customHeight="1">
      <c r="A60" s="32" t="str">
        <f t="shared" si="0"/>
        <v>ГАЗ 31029-1203010 тр. прием.</v>
      </c>
      <c r="B60" s="30">
        <v>55</v>
      </c>
      <c r="C60" s="9" t="s">
        <v>116</v>
      </c>
      <c r="D60" s="8" t="s">
        <v>181</v>
      </c>
      <c r="E60" s="8" t="s">
        <v>230</v>
      </c>
      <c r="F60" s="19">
        <f t="shared" si="1"/>
        <v>1096.0913373146168</v>
      </c>
      <c r="G60" s="19">
        <v>0</v>
      </c>
      <c r="H60" s="19">
        <v>1217.8792636829075</v>
      </c>
    </row>
    <row r="61" spans="1:8" s="5" customFormat="1" ht="39.950000000000003" customHeight="1">
      <c r="A61" s="32" t="str">
        <f t="shared" si="0"/>
        <v>ГАЗ 31029-1203010-20 тр. прием.</v>
      </c>
      <c r="B61" s="30">
        <v>56</v>
      </c>
      <c r="C61" s="9" t="s">
        <v>117</v>
      </c>
      <c r="D61" s="8" t="s">
        <v>181</v>
      </c>
      <c r="E61" s="8" t="s">
        <v>231</v>
      </c>
      <c r="F61" s="19">
        <f t="shared" si="1"/>
        <v>1075.2157875383987</v>
      </c>
      <c r="G61" s="19">
        <v>0</v>
      </c>
      <c r="H61" s="19">
        <v>1194.6842083759987</v>
      </c>
    </row>
    <row r="62" spans="1:8" s="5" customFormat="1" ht="39.950000000000003" customHeight="1">
      <c r="A62" s="32" t="str">
        <f t="shared" si="0"/>
        <v>ГАЗ 31029-1203168 тр. вых.</v>
      </c>
      <c r="B62" s="30">
        <v>57</v>
      </c>
      <c r="C62" s="9" t="s">
        <v>118</v>
      </c>
      <c r="D62" s="8" t="s">
        <v>181</v>
      </c>
      <c r="E62" s="8" t="s">
        <v>176</v>
      </c>
      <c r="F62" s="19">
        <f t="shared" si="1"/>
        <v>212.37824486151018</v>
      </c>
      <c r="G62" s="19">
        <v>0</v>
      </c>
      <c r="H62" s="19">
        <v>235.97582762390022</v>
      </c>
    </row>
    <row r="63" spans="1:8" s="5" customFormat="1" ht="39.950000000000003" customHeight="1">
      <c r="A63" s="32" t="str">
        <f t="shared" si="0"/>
        <v>ГАЗ 31029-1203250 тр. пром.</v>
      </c>
      <c r="B63" s="30">
        <v>58</v>
      </c>
      <c r="C63" s="9" t="s">
        <v>17</v>
      </c>
      <c r="D63" s="8" t="s">
        <v>181</v>
      </c>
      <c r="E63" s="8" t="s">
        <v>176</v>
      </c>
      <c r="F63" s="19">
        <f t="shared" si="1"/>
        <v>302.77498284197918</v>
      </c>
      <c r="G63" s="19">
        <v>0</v>
      </c>
      <c r="H63" s="19">
        <v>336.41664760219908</v>
      </c>
    </row>
    <row r="64" spans="1:8" s="5" customFormat="1" ht="39.950000000000003" customHeight="1">
      <c r="A64" s="32" t="str">
        <f t="shared" si="0"/>
        <v>ГАЗ 3110-1202105-77 нерж. рез.</v>
      </c>
      <c r="B64" s="30">
        <v>59</v>
      </c>
      <c r="C64" s="9" t="s">
        <v>169</v>
      </c>
      <c r="D64" s="8" t="s">
        <v>180</v>
      </c>
      <c r="E64" s="8" t="s">
        <v>193</v>
      </c>
      <c r="F64" s="19">
        <f t="shared" si="1"/>
        <v>891.26855999999998</v>
      </c>
      <c r="G64" s="19">
        <v>0</v>
      </c>
      <c r="H64" s="19">
        <v>990.29840000000002</v>
      </c>
    </row>
    <row r="65" spans="1:8" s="5" customFormat="1" ht="39.950000000000003" customHeight="1">
      <c r="A65" s="32" t="str">
        <f t="shared" si="0"/>
        <v>ГАЗ 3110-1202105-88 рез.</v>
      </c>
      <c r="B65" s="30">
        <v>60</v>
      </c>
      <c r="C65" s="9" t="s">
        <v>96</v>
      </c>
      <c r="D65" s="8" t="s">
        <v>180</v>
      </c>
      <c r="E65" s="8" t="s">
        <v>193</v>
      </c>
      <c r="F65" s="19">
        <f t="shared" si="1"/>
        <v>541.59697135043439</v>
      </c>
      <c r="G65" s="19">
        <v>0</v>
      </c>
      <c r="H65" s="19">
        <v>601.77441261159379</v>
      </c>
    </row>
    <row r="66" spans="1:8" s="5" customFormat="1" ht="39.950000000000003" customHeight="1">
      <c r="A66" s="32" t="str">
        <f t="shared" si="0"/>
        <v>ГАЗ 3110-1203010 (406 дв) тр. прием.</v>
      </c>
      <c r="B66" s="30">
        <v>61</v>
      </c>
      <c r="C66" s="9" t="s">
        <v>119</v>
      </c>
      <c r="D66" s="8" t="s">
        <v>262</v>
      </c>
      <c r="E66" s="8" t="s">
        <v>263</v>
      </c>
      <c r="F66" s="19">
        <f t="shared" si="1"/>
        <v>1190.8810899322884</v>
      </c>
      <c r="G66" s="19">
        <v>0</v>
      </c>
      <c r="H66" s="19">
        <v>1323.201211035876</v>
      </c>
    </row>
    <row r="67" spans="1:8" s="5" customFormat="1" ht="39.950000000000003" customHeight="1">
      <c r="A67" s="32" t="str">
        <f t="shared" si="0"/>
        <v>ГАЗ 3110-1203168 тр. вых.</v>
      </c>
      <c r="B67" s="30">
        <v>62</v>
      </c>
      <c r="C67" s="9" t="s">
        <v>120</v>
      </c>
      <c r="D67" s="8" t="s">
        <v>180</v>
      </c>
      <c r="E67" s="8" t="s">
        <v>176</v>
      </c>
      <c r="F67" s="19">
        <f t="shared" si="1"/>
        <v>328.4109156532142</v>
      </c>
      <c r="G67" s="19">
        <v>0</v>
      </c>
      <c r="H67" s="19">
        <v>364.90101739246023</v>
      </c>
    </row>
    <row r="68" spans="1:8" s="5" customFormat="1" ht="39.950000000000003" customHeight="1">
      <c r="A68" s="32" t="str">
        <f t="shared" si="0"/>
        <v>ГАЗ 31105-1201005-88 гл.</v>
      </c>
      <c r="B68" s="30">
        <v>63</v>
      </c>
      <c r="C68" s="9" t="s">
        <v>97</v>
      </c>
      <c r="D68" s="8" t="s">
        <v>343</v>
      </c>
      <c r="E68" s="8" t="s">
        <v>323</v>
      </c>
      <c r="F68" s="19">
        <f t="shared" si="1"/>
        <v>1324.4737589407271</v>
      </c>
      <c r="G68" s="19">
        <v>0</v>
      </c>
      <c r="H68" s="19">
        <v>1471.6375099341412</v>
      </c>
    </row>
    <row r="69" spans="1:8" s="5" customFormat="1" ht="39.950000000000003" customHeight="1">
      <c r="A69" s="32" t="str">
        <f t="shared" si="0"/>
        <v>Газ 31105-1202008 рез.</v>
      </c>
      <c r="B69" s="30">
        <v>64</v>
      </c>
      <c r="C69" s="9" t="s">
        <v>18</v>
      </c>
      <c r="D69" s="8" t="s">
        <v>322</v>
      </c>
      <c r="E69" s="8" t="s">
        <v>323</v>
      </c>
      <c r="F69" s="19">
        <f t="shared" si="1"/>
        <v>1210.6987452826629</v>
      </c>
      <c r="G69" s="19">
        <v>0</v>
      </c>
      <c r="H69" s="19">
        <v>1345.2208280918476</v>
      </c>
    </row>
    <row r="70" spans="1:8" s="5" customFormat="1" ht="39.950000000000003" customHeight="1">
      <c r="A70" s="32" t="str">
        <f t="shared" si="0"/>
        <v>ГАЗ 31105-1202105-88 рез.</v>
      </c>
      <c r="B70" s="30">
        <v>65</v>
      </c>
      <c r="C70" s="9" t="s">
        <v>98</v>
      </c>
      <c r="D70" s="8" t="s">
        <v>322</v>
      </c>
      <c r="E70" s="8" t="s">
        <v>211</v>
      </c>
      <c r="F70" s="19">
        <f t="shared" si="1"/>
        <v>1179.55656</v>
      </c>
      <c r="G70" s="19">
        <v>0</v>
      </c>
      <c r="H70" s="19">
        <v>1310.6184000000001</v>
      </c>
    </row>
    <row r="71" spans="1:8" s="5" customFormat="1" ht="39.950000000000003" customHeight="1">
      <c r="A71" s="32" t="str">
        <f t="shared" ref="A71:A134" si="2">C71</f>
        <v>Газ 31105-1203238 тр. пром.</v>
      </c>
      <c r="B71" s="30">
        <v>66</v>
      </c>
      <c r="C71" s="9" t="s">
        <v>19</v>
      </c>
      <c r="D71" s="8" t="s">
        <v>180</v>
      </c>
      <c r="E71" s="8" t="s">
        <v>211</v>
      </c>
      <c r="F71" s="19">
        <f t="shared" ref="F71:F134" si="3">H71/100*90</f>
        <v>498.80375999999995</v>
      </c>
      <c r="G71" s="19">
        <v>0</v>
      </c>
      <c r="H71" s="19">
        <v>554.2263999999999</v>
      </c>
    </row>
    <row r="72" spans="1:8" s="5" customFormat="1" ht="39.950000000000003" customHeight="1">
      <c r="A72" s="32" t="str">
        <f t="shared" si="2"/>
        <v>Газ 31105-1203238-10 тр. пром.</v>
      </c>
      <c r="B72" s="30">
        <v>67</v>
      </c>
      <c r="C72" s="9" t="s">
        <v>20</v>
      </c>
      <c r="D72" s="8" t="s">
        <v>180</v>
      </c>
      <c r="E72" s="8" t="s">
        <v>193</v>
      </c>
      <c r="F72" s="19">
        <f t="shared" si="3"/>
        <v>675.22680000000003</v>
      </c>
      <c r="G72" s="19">
        <v>0</v>
      </c>
      <c r="H72" s="19">
        <v>750.25200000000007</v>
      </c>
    </row>
    <row r="73" spans="1:8" s="5" customFormat="1" ht="39.950000000000003" customHeight="1">
      <c r="A73" s="32" t="str">
        <f t="shared" si="2"/>
        <v>ГАЗ 3307-1201010-88 гл.</v>
      </c>
      <c r="B73" s="30">
        <v>68</v>
      </c>
      <c r="C73" s="9" t="s">
        <v>99</v>
      </c>
      <c r="D73" s="8" t="s">
        <v>205</v>
      </c>
      <c r="E73" s="8" t="s">
        <v>375</v>
      </c>
      <c r="F73" s="19">
        <f t="shared" si="3"/>
        <v>965.81925456276599</v>
      </c>
      <c r="G73" s="19">
        <v>0</v>
      </c>
      <c r="H73" s="19">
        <v>1073.1325050697401</v>
      </c>
    </row>
    <row r="74" spans="1:8" s="5" customFormat="1" ht="39.950000000000003" customHeight="1">
      <c r="A74" s="32" t="str">
        <f t="shared" si="2"/>
        <v>Газ 3309-1201010-88 гл.</v>
      </c>
      <c r="B74" s="30">
        <v>69</v>
      </c>
      <c r="C74" s="9" t="s">
        <v>100</v>
      </c>
      <c r="D74" s="8" t="s">
        <v>206</v>
      </c>
      <c r="E74" s="8" t="s">
        <v>207</v>
      </c>
      <c r="F74" s="19">
        <f t="shared" si="3"/>
        <v>890.59095839355803</v>
      </c>
      <c r="G74" s="19">
        <v>0</v>
      </c>
      <c r="H74" s="19">
        <v>989.54550932617553</v>
      </c>
    </row>
    <row r="75" spans="1:8" s="5" customFormat="1" ht="39.950000000000003" customHeight="1">
      <c r="A75" s="32" t="str">
        <f t="shared" si="2"/>
        <v>ГАЗ 4301-1201010 гл.</v>
      </c>
      <c r="B75" s="30">
        <v>70</v>
      </c>
      <c r="C75" s="9" t="s">
        <v>21</v>
      </c>
      <c r="D75" s="8" t="s">
        <v>305</v>
      </c>
      <c r="E75" s="8" t="s">
        <v>208</v>
      </c>
      <c r="F75" s="19">
        <f t="shared" si="3"/>
        <v>1270.09363410373</v>
      </c>
      <c r="G75" s="19">
        <v>0</v>
      </c>
      <c r="H75" s="19">
        <v>1411.2151490041445</v>
      </c>
    </row>
    <row r="76" spans="1:8" s="5" customFormat="1" ht="39.950000000000003" customHeight="1">
      <c r="A76" s="32" t="str">
        <f t="shared" si="2"/>
        <v>ГАЗ 4301-1201010-88 гл.</v>
      </c>
      <c r="B76" s="30">
        <v>71</v>
      </c>
      <c r="C76" s="9" t="s">
        <v>101</v>
      </c>
      <c r="D76" s="8" t="s">
        <v>305</v>
      </c>
      <c r="E76" s="8" t="s">
        <v>208</v>
      </c>
      <c r="F76" s="19">
        <f t="shared" si="3"/>
        <v>1249.4029641037303</v>
      </c>
      <c r="G76" s="19">
        <v>0</v>
      </c>
      <c r="H76" s="19">
        <v>1388.2255156708113</v>
      </c>
    </row>
    <row r="77" spans="1:8" s="4" customFormat="1" ht="39.950000000000003" customHeight="1">
      <c r="A77" s="32" t="str">
        <f t="shared" si="2"/>
        <v>ГАЗ 4301-1201354 фланец</v>
      </c>
      <c r="B77" s="30">
        <v>72</v>
      </c>
      <c r="C77" s="9" t="s">
        <v>102</v>
      </c>
      <c r="D77" s="8" t="s">
        <v>344</v>
      </c>
      <c r="E77" s="8" t="s">
        <v>208</v>
      </c>
      <c r="F77" s="19">
        <f t="shared" si="3"/>
        <v>144.52727978457722</v>
      </c>
      <c r="G77" s="19">
        <v>0</v>
      </c>
      <c r="H77" s="19">
        <v>160.58586642730802</v>
      </c>
    </row>
    <row r="78" spans="1:8" s="5" customFormat="1" ht="39.950000000000003" customHeight="1">
      <c r="A78" s="32" t="str">
        <f t="shared" si="2"/>
        <v>ГАЗ 52-54-1201010-188 гл.</v>
      </c>
      <c r="B78" s="30">
        <v>73</v>
      </c>
      <c r="C78" s="9" t="s">
        <v>103</v>
      </c>
      <c r="D78" s="8" t="s">
        <v>345</v>
      </c>
      <c r="E78" s="8" t="s">
        <v>346</v>
      </c>
      <c r="F78" s="19">
        <f t="shared" si="3"/>
        <v>680.39188849888421</v>
      </c>
      <c r="G78" s="19">
        <v>0</v>
      </c>
      <c r="H78" s="19">
        <v>755.99098722098245</v>
      </c>
    </row>
    <row r="79" spans="1:8" s="5" customFormat="1" ht="39.950000000000003" customHeight="1">
      <c r="A79" s="32" t="str">
        <f t="shared" si="2"/>
        <v>ГАЗ 53-1-1201010-588 гл.</v>
      </c>
      <c r="B79" s="30">
        <v>74</v>
      </c>
      <c r="C79" s="9" t="s">
        <v>104</v>
      </c>
      <c r="D79" s="8" t="s">
        <v>347</v>
      </c>
      <c r="E79" s="8" t="s">
        <v>248</v>
      </c>
      <c r="F79" s="19">
        <f t="shared" si="3"/>
        <v>660.84569150507707</v>
      </c>
      <c r="G79" s="19">
        <v>0</v>
      </c>
      <c r="H79" s="19">
        <v>734.27299056119671</v>
      </c>
    </row>
    <row r="80" spans="1:8" s="5" customFormat="1" ht="39.950000000000003" customHeight="1">
      <c r="A80" s="32" t="str">
        <f t="shared" si="2"/>
        <v>ГАЗ 53А-1203210 тр. прием. прав.</v>
      </c>
      <c r="B80" s="30">
        <v>75</v>
      </c>
      <c r="C80" s="9" t="s">
        <v>386</v>
      </c>
      <c r="D80" s="8" t="s">
        <v>247</v>
      </c>
      <c r="E80" s="8" t="s">
        <v>248</v>
      </c>
      <c r="F80" s="19">
        <f t="shared" si="3"/>
        <v>872.93142024880126</v>
      </c>
      <c r="G80" s="19">
        <v>0</v>
      </c>
      <c r="H80" s="19">
        <v>969.92380027644583</v>
      </c>
    </row>
    <row r="81" spans="1:8" s="5" customFormat="1" ht="39.950000000000003" customHeight="1">
      <c r="A81" s="32" t="str">
        <f t="shared" si="2"/>
        <v>ГАЗ 53А-1203211-20 тр. прием. лев.</v>
      </c>
      <c r="B81" s="30">
        <v>76</v>
      </c>
      <c r="C81" s="9" t="s">
        <v>121</v>
      </c>
      <c r="D81" s="8" t="s">
        <v>247</v>
      </c>
      <c r="E81" s="8" t="s">
        <v>248</v>
      </c>
      <c r="F81" s="19">
        <f t="shared" si="3"/>
        <v>773.27384792225905</v>
      </c>
      <c r="G81" s="19">
        <v>0</v>
      </c>
      <c r="H81" s="19">
        <v>859.19316435806559</v>
      </c>
    </row>
    <row r="82" spans="1:8" s="5" customFormat="1" ht="39.950000000000003" customHeight="1">
      <c r="A82" s="32" t="str">
        <f t="shared" si="2"/>
        <v>ГАЗ 66-01-1201001-88 гл.</v>
      </c>
      <c r="B82" s="30">
        <v>77</v>
      </c>
      <c r="C82" s="9" t="s">
        <v>122</v>
      </c>
      <c r="D82" s="8" t="s">
        <v>209</v>
      </c>
      <c r="E82" s="8" t="s">
        <v>248</v>
      </c>
      <c r="F82" s="19">
        <f t="shared" si="3"/>
        <v>971.80623556276601</v>
      </c>
      <c r="G82" s="19">
        <v>0</v>
      </c>
      <c r="H82" s="19">
        <v>1079.7847061808511</v>
      </c>
    </row>
    <row r="83" spans="1:8" s="5" customFormat="1" ht="39.950000000000003" customHeight="1">
      <c r="A83" s="32" t="str">
        <f t="shared" si="2"/>
        <v>Газель 2705-1203168 тр. вых.</v>
      </c>
      <c r="B83" s="30">
        <v>78</v>
      </c>
      <c r="C83" s="9" t="s">
        <v>123</v>
      </c>
      <c r="D83" s="8" t="s">
        <v>348</v>
      </c>
      <c r="E83" s="8" t="s">
        <v>176</v>
      </c>
      <c r="F83" s="19">
        <f t="shared" si="3"/>
        <v>261.9703440879087</v>
      </c>
      <c r="G83" s="19">
        <v>0</v>
      </c>
      <c r="H83" s="19">
        <v>291.07816009767629</v>
      </c>
    </row>
    <row r="84" spans="1:8" s="5" customFormat="1" ht="39.950000000000003" customHeight="1">
      <c r="A84" s="32" t="str">
        <f t="shared" si="2"/>
        <v>Газель 2705-1203170-20 тр. вых.</v>
      </c>
      <c r="B84" s="30">
        <v>79</v>
      </c>
      <c r="C84" s="9" t="s">
        <v>22</v>
      </c>
      <c r="D84" s="8" t="s">
        <v>191</v>
      </c>
      <c r="E84" s="8" t="s">
        <v>194</v>
      </c>
      <c r="F84" s="19">
        <f t="shared" si="3"/>
        <v>241.32107999999999</v>
      </c>
      <c r="G84" s="19">
        <v>0</v>
      </c>
      <c r="H84" s="19">
        <v>268.13453333333331</v>
      </c>
    </row>
    <row r="85" spans="1:8" s="5" customFormat="1" ht="39.950000000000003" customHeight="1">
      <c r="A85" s="32" t="str">
        <f t="shared" si="2"/>
        <v>Газель 27057-1203010 Б тр. прием.</v>
      </c>
      <c r="B85" s="30">
        <v>80</v>
      </c>
      <c r="C85" s="9" t="s">
        <v>378</v>
      </c>
      <c r="D85" s="8" t="s">
        <v>264</v>
      </c>
      <c r="E85" s="8" t="s">
        <v>178</v>
      </c>
      <c r="F85" s="19">
        <f t="shared" si="3"/>
        <v>1050.0423960872718</v>
      </c>
      <c r="G85" s="19">
        <v>0</v>
      </c>
      <c r="H85" s="19">
        <v>1166.7137734303021</v>
      </c>
    </row>
    <row r="86" spans="1:8" s="5" customFormat="1" ht="39.950000000000003" customHeight="1">
      <c r="A86" s="32" t="str">
        <f t="shared" si="2"/>
        <v>Газель 27057-1203010-10 тр. прием.</v>
      </c>
      <c r="B86" s="30">
        <v>81</v>
      </c>
      <c r="C86" s="9" t="s">
        <v>124</v>
      </c>
      <c r="D86" s="8" t="s">
        <v>276</v>
      </c>
      <c r="E86" s="8" t="s">
        <v>259</v>
      </c>
      <c r="F86" s="19">
        <f t="shared" si="3"/>
        <v>891.89529850366534</v>
      </c>
      <c r="G86" s="19">
        <v>0</v>
      </c>
      <c r="H86" s="19">
        <v>990.99477611518375</v>
      </c>
    </row>
    <row r="87" spans="1:8" s="5" customFormat="1" ht="39.950000000000003" customHeight="1">
      <c r="A87" s="32" t="str">
        <f t="shared" si="2"/>
        <v>Газель 3221-1201008 гл.</v>
      </c>
      <c r="B87" s="30">
        <v>82</v>
      </c>
      <c r="C87" s="9" t="s">
        <v>23</v>
      </c>
      <c r="D87" s="8" t="s">
        <v>183</v>
      </c>
      <c r="E87" s="8" t="s">
        <v>351</v>
      </c>
      <c r="F87" s="19">
        <f t="shared" si="3"/>
        <v>2064.9138202564536</v>
      </c>
      <c r="G87" s="19">
        <v>0</v>
      </c>
      <c r="H87" s="19">
        <v>2294.3486891738376</v>
      </c>
    </row>
    <row r="88" spans="1:8" s="5" customFormat="1" ht="39.950000000000003" customHeight="1">
      <c r="A88" s="32" t="str">
        <f t="shared" si="2"/>
        <v>Газель 3221-1201008-50 гл.</v>
      </c>
      <c r="B88" s="30">
        <v>83</v>
      </c>
      <c r="C88" s="9" t="s">
        <v>24</v>
      </c>
      <c r="D88" s="8" t="s">
        <v>183</v>
      </c>
      <c r="E88" s="8" t="s">
        <v>189</v>
      </c>
      <c r="F88" s="19">
        <f t="shared" si="3"/>
        <v>2069.886</v>
      </c>
      <c r="G88" s="19">
        <v>0</v>
      </c>
      <c r="H88" s="19">
        <v>2299.8733333333334</v>
      </c>
    </row>
    <row r="89" spans="1:8" s="5" customFormat="1" ht="39.950000000000003" customHeight="1">
      <c r="A89" s="32" t="str">
        <f t="shared" si="2"/>
        <v>Газель 3221-1201008-51 гл.</v>
      </c>
      <c r="B89" s="30">
        <v>84</v>
      </c>
      <c r="C89" s="9" t="s">
        <v>373</v>
      </c>
      <c r="D89" s="8" t="s">
        <v>183</v>
      </c>
      <c r="E89" s="8" t="s">
        <v>374</v>
      </c>
      <c r="F89" s="19">
        <f t="shared" si="3"/>
        <v>1892.858300256454</v>
      </c>
      <c r="G89" s="19">
        <v>0</v>
      </c>
      <c r="H89" s="19">
        <v>2103.1758891738377</v>
      </c>
    </row>
    <row r="90" spans="1:8" s="5" customFormat="1" ht="39.950000000000003" customHeight="1">
      <c r="A90" s="32" t="str">
        <f t="shared" si="2"/>
        <v>Газель 3221-1203010-10 Б тр. прием.</v>
      </c>
      <c r="B90" s="30">
        <v>85</v>
      </c>
      <c r="C90" s="9" t="s">
        <v>387</v>
      </c>
      <c r="D90" s="8" t="s">
        <v>274</v>
      </c>
      <c r="E90" s="8" t="s">
        <v>275</v>
      </c>
      <c r="F90" s="19">
        <f t="shared" si="3"/>
        <v>935.61315866090695</v>
      </c>
      <c r="G90" s="19">
        <v>0</v>
      </c>
      <c r="H90" s="19">
        <v>1039.5701762898966</v>
      </c>
    </row>
    <row r="91" spans="1:8" s="5" customFormat="1" ht="39.950000000000003" customHeight="1">
      <c r="A91" s="32" t="str">
        <f t="shared" si="2"/>
        <v>Газель 3221-1203170-10 тр. вых.</v>
      </c>
      <c r="B91" s="30">
        <v>86</v>
      </c>
      <c r="C91" s="9" t="s">
        <v>125</v>
      </c>
      <c r="D91" s="8" t="s">
        <v>191</v>
      </c>
      <c r="E91" s="8" t="s">
        <v>199</v>
      </c>
      <c r="F91" s="19">
        <f t="shared" si="3"/>
        <v>507.83862884496324</v>
      </c>
      <c r="G91" s="19">
        <v>0</v>
      </c>
      <c r="H91" s="19">
        <v>564.26514316107023</v>
      </c>
    </row>
    <row r="92" spans="1:8" s="5" customFormat="1" ht="39.950000000000003" customHeight="1">
      <c r="A92" s="32" t="str">
        <f t="shared" si="2"/>
        <v>Газель 3221-1203170-30 тр. вых.</v>
      </c>
      <c r="B92" s="30">
        <v>87</v>
      </c>
      <c r="C92" s="9" t="s">
        <v>126</v>
      </c>
      <c r="D92" s="8" t="s">
        <v>191</v>
      </c>
      <c r="E92" s="8" t="s">
        <v>328</v>
      </c>
      <c r="F92" s="19">
        <f t="shared" si="3"/>
        <v>642.75120000000004</v>
      </c>
      <c r="G92" s="19">
        <v>0</v>
      </c>
      <c r="H92" s="19">
        <v>714.16800000000001</v>
      </c>
    </row>
    <row r="93" spans="1:8" s="5" customFormat="1" ht="39.950000000000003" customHeight="1">
      <c r="A93" s="32" t="str">
        <f t="shared" si="2"/>
        <v>Газель 330202-1201008-10 удл. гл.</v>
      </c>
      <c r="B93" s="30">
        <v>88</v>
      </c>
      <c r="C93" s="9" t="s">
        <v>26</v>
      </c>
      <c r="D93" s="8" t="s">
        <v>185</v>
      </c>
      <c r="E93" s="8" t="s">
        <v>184</v>
      </c>
      <c r="F93" s="19">
        <f t="shared" si="3"/>
        <v>2214.8563402564541</v>
      </c>
      <c r="G93" s="19">
        <v>0</v>
      </c>
      <c r="H93" s="19">
        <v>2460.9514891738377</v>
      </c>
    </row>
    <row r="94" spans="1:8" s="5" customFormat="1" ht="39.950000000000003" customHeight="1">
      <c r="A94" s="32" t="str">
        <f t="shared" si="2"/>
        <v>Газель 330202-1201008-40 гл.</v>
      </c>
      <c r="B94" s="30">
        <v>89</v>
      </c>
      <c r="C94" s="9" t="s">
        <v>27</v>
      </c>
      <c r="D94" s="8" t="s">
        <v>185</v>
      </c>
      <c r="E94" s="8" t="s">
        <v>189</v>
      </c>
      <c r="F94" s="19">
        <f t="shared" si="3"/>
        <v>2097.0295402564539</v>
      </c>
      <c r="G94" s="19">
        <v>0</v>
      </c>
      <c r="H94" s="19">
        <v>2330.0328225071707</v>
      </c>
    </row>
    <row r="95" spans="1:8" s="5" customFormat="1" ht="39.950000000000003" customHeight="1">
      <c r="A95" s="32" t="str">
        <f t="shared" si="2"/>
        <v>Газель 3302-02-1202008-328 рез.</v>
      </c>
      <c r="B95" s="30">
        <v>90</v>
      </c>
      <c r="C95" s="9" t="s">
        <v>127</v>
      </c>
      <c r="D95" s="8" t="s">
        <v>349</v>
      </c>
      <c r="E95" s="8" t="s">
        <v>178</v>
      </c>
      <c r="F95" s="19">
        <f t="shared" si="3"/>
        <v>940.82870486013701</v>
      </c>
      <c r="G95" s="19">
        <v>0</v>
      </c>
      <c r="H95" s="19">
        <v>1045.3652276223745</v>
      </c>
    </row>
    <row r="96" spans="1:8" s="5" customFormat="1" ht="39.950000000000003" customHeight="1">
      <c r="A96" s="32" t="str">
        <f t="shared" si="2"/>
        <v>Газель 33021-1203010 тр. прием.</v>
      </c>
      <c r="B96" s="30">
        <v>91</v>
      </c>
      <c r="C96" s="9" t="s">
        <v>128</v>
      </c>
      <c r="D96" s="8" t="s">
        <v>183</v>
      </c>
      <c r="E96" s="8" t="s">
        <v>176</v>
      </c>
      <c r="F96" s="19">
        <f t="shared" si="3"/>
        <v>1068.7423205383989</v>
      </c>
      <c r="G96" s="19">
        <v>0</v>
      </c>
      <c r="H96" s="19">
        <v>1187.4914672648877</v>
      </c>
    </row>
    <row r="97" spans="1:8" s="5" customFormat="1" ht="39.950000000000003" customHeight="1">
      <c r="A97" s="32" t="str">
        <f t="shared" si="2"/>
        <v>Газель 33021-1203010-40 тр. прием.</v>
      </c>
      <c r="B97" s="30">
        <v>92</v>
      </c>
      <c r="C97" s="9" t="s">
        <v>129</v>
      </c>
      <c r="D97" s="8" t="s">
        <v>264</v>
      </c>
      <c r="E97" s="8" t="s">
        <v>187</v>
      </c>
      <c r="F97" s="19">
        <f t="shared" si="3"/>
        <v>1044.4730755383985</v>
      </c>
      <c r="G97" s="19">
        <v>0</v>
      </c>
      <c r="H97" s="19">
        <v>1160.5256394871094</v>
      </c>
    </row>
    <row r="98" spans="1:8" s="5" customFormat="1" ht="39.950000000000003" customHeight="1">
      <c r="A98" s="32" t="str">
        <f t="shared" si="2"/>
        <v>Газель 33021-1203168 тр. вых.</v>
      </c>
      <c r="B98" s="30">
        <v>93</v>
      </c>
      <c r="C98" s="9" t="s">
        <v>130</v>
      </c>
      <c r="D98" s="8" t="s">
        <v>191</v>
      </c>
      <c r="E98" s="8" t="s">
        <v>190</v>
      </c>
      <c r="F98" s="19">
        <f t="shared" si="3"/>
        <v>267.79807459089915</v>
      </c>
      <c r="G98" s="19">
        <v>0</v>
      </c>
      <c r="H98" s="19">
        <v>297.55341621211016</v>
      </c>
    </row>
    <row r="99" spans="1:8" s="5" customFormat="1" ht="39.950000000000003" customHeight="1">
      <c r="A99" s="32" t="str">
        <f t="shared" si="2"/>
        <v>Газель 33021-1203238 тр. пром.</v>
      </c>
      <c r="B99" s="30">
        <v>94</v>
      </c>
      <c r="C99" s="9" t="s">
        <v>28</v>
      </c>
      <c r="D99" s="8" t="s">
        <v>191</v>
      </c>
      <c r="E99" s="8" t="s">
        <v>176</v>
      </c>
      <c r="F99" s="19">
        <f t="shared" si="3"/>
        <v>275.33330229089921</v>
      </c>
      <c r="G99" s="19">
        <v>0</v>
      </c>
      <c r="H99" s="19">
        <v>305.92589143433247</v>
      </c>
    </row>
    <row r="100" spans="1:8" s="5" customFormat="1" ht="39.950000000000003" customHeight="1">
      <c r="A100" s="32" t="str">
        <f t="shared" si="2"/>
        <v>Газель 33021-1203251 тр. пром.</v>
      </c>
      <c r="B100" s="30">
        <v>95</v>
      </c>
      <c r="C100" s="9" t="s">
        <v>29</v>
      </c>
      <c r="D100" s="8" t="s">
        <v>183</v>
      </c>
      <c r="E100" s="8" t="s">
        <v>350</v>
      </c>
      <c r="F100" s="19">
        <f t="shared" si="3"/>
        <v>246.84173362585398</v>
      </c>
      <c r="G100" s="19">
        <v>0</v>
      </c>
      <c r="H100" s="19">
        <v>274.26859291761554</v>
      </c>
    </row>
    <row r="101" spans="1:8" s="5" customFormat="1" ht="39.950000000000003" customHeight="1">
      <c r="A101" s="32" t="str">
        <f t="shared" si="2"/>
        <v>Газель 3302-1201008-20 гл.</v>
      </c>
      <c r="B101" s="30">
        <v>96</v>
      </c>
      <c r="C101" s="9" t="s">
        <v>25</v>
      </c>
      <c r="D101" s="8" t="s">
        <v>186</v>
      </c>
      <c r="E101" s="8" t="s">
        <v>187</v>
      </c>
      <c r="F101" s="19">
        <f t="shared" si="3"/>
        <v>2150.3027602564534</v>
      </c>
      <c r="G101" s="19">
        <v>0</v>
      </c>
      <c r="H101" s="19">
        <v>2389.2252891738372</v>
      </c>
    </row>
    <row r="102" spans="1:8" s="5" customFormat="1" ht="39.950000000000003" customHeight="1">
      <c r="A102" s="32" t="str">
        <f t="shared" si="2"/>
        <v>Газель 3302-1201008-21 гл.</v>
      </c>
      <c r="B102" s="30">
        <v>97</v>
      </c>
      <c r="C102" s="9" t="s">
        <v>173</v>
      </c>
      <c r="D102" s="8" t="s">
        <v>186</v>
      </c>
      <c r="E102" s="8" t="s">
        <v>187</v>
      </c>
      <c r="F102" s="19">
        <f t="shared" si="3"/>
        <v>1855.3801484684154</v>
      </c>
      <c r="G102" s="19">
        <v>0</v>
      </c>
      <c r="H102" s="19">
        <v>2061.5334982982395</v>
      </c>
    </row>
    <row r="103" spans="1:8" s="5" customFormat="1" ht="39.950000000000003" customHeight="1">
      <c r="A103" s="32" t="str">
        <f t="shared" si="2"/>
        <v>Газель 3302-1201008-40 гл. краш.</v>
      </c>
      <c r="B103" s="30">
        <v>98</v>
      </c>
      <c r="C103" s="9" t="s">
        <v>398</v>
      </c>
      <c r="D103" s="8" t="s">
        <v>195</v>
      </c>
      <c r="E103" s="8" t="s">
        <v>188</v>
      </c>
      <c r="F103" s="19">
        <f t="shared" si="3"/>
        <v>2178.9877200000005</v>
      </c>
      <c r="G103" s="19">
        <v>0</v>
      </c>
      <c r="H103" s="19">
        <v>2421.0974666666671</v>
      </c>
    </row>
    <row r="104" spans="1:8" s="5" customFormat="1" ht="39.950000000000003" customHeight="1">
      <c r="A104" s="32" t="str">
        <f t="shared" si="2"/>
        <v>Газель 3302-1201010-688 гл.</v>
      </c>
      <c r="B104" s="30">
        <v>99</v>
      </c>
      <c r="C104" s="9" t="s">
        <v>131</v>
      </c>
      <c r="D104" s="8" t="s">
        <v>183</v>
      </c>
      <c r="E104" s="8" t="s">
        <v>176</v>
      </c>
      <c r="F104" s="19">
        <f t="shared" si="3"/>
        <v>784.65281677326982</v>
      </c>
      <c r="G104" s="19">
        <v>0</v>
      </c>
      <c r="H104" s="19">
        <v>871.83646308141101</v>
      </c>
    </row>
    <row r="105" spans="1:8" s="5" customFormat="1" ht="39.950000000000003" customHeight="1">
      <c r="A105" s="32" t="str">
        <f t="shared" si="2"/>
        <v>Газель 3302-1201010-788 гл.</v>
      </c>
      <c r="B105" s="30">
        <v>100</v>
      </c>
      <c r="C105" s="9" t="s">
        <v>132</v>
      </c>
      <c r="D105" s="8" t="s">
        <v>183</v>
      </c>
      <c r="E105" s="8" t="s">
        <v>350</v>
      </c>
      <c r="F105" s="19">
        <f t="shared" si="3"/>
        <v>961.7419954938099</v>
      </c>
      <c r="G105" s="19">
        <v>0</v>
      </c>
      <c r="H105" s="19">
        <v>1068.6022172153444</v>
      </c>
    </row>
    <row r="106" spans="1:8" s="5" customFormat="1" ht="39.950000000000003" customHeight="1">
      <c r="A106" s="32" t="str">
        <f t="shared" si="2"/>
        <v>Газель 3302-1201010-88 гл.</v>
      </c>
      <c r="B106" s="30">
        <v>101</v>
      </c>
      <c r="C106" s="9" t="s">
        <v>133</v>
      </c>
      <c r="D106" s="8" t="s">
        <v>366</v>
      </c>
      <c r="E106" s="8" t="s">
        <v>359</v>
      </c>
      <c r="F106" s="19">
        <f t="shared" si="3"/>
        <v>736.50152740978456</v>
      </c>
      <c r="G106" s="19">
        <v>0</v>
      </c>
      <c r="H106" s="19">
        <v>818.3350304553162</v>
      </c>
    </row>
    <row r="107" spans="1:8" s="5" customFormat="1" ht="39.950000000000003" customHeight="1">
      <c r="A107" s="32" t="str">
        <f t="shared" si="2"/>
        <v>Газель 3302-1202008-188 рез.</v>
      </c>
      <c r="B107" s="30">
        <v>102</v>
      </c>
      <c r="C107" s="9" t="s">
        <v>134</v>
      </c>
      <c r="D107" s="8" t="s">
        <v>191</v>
      </c>
      <c r="E107" s="8" t="s">
        <v>176</v>
      </c>
      <c r="F107" s="19">
        <f t="shared" si="3"/>
        <v>794.81543181462484</v>
      </c>
      <c r="G107" s="19">
        <v>0</v>
      </c>
      <c r="H107" s="19">
        <v>883.12825757180542</v>
      </c>
    </row>
    <row r="108" spans="1:8" s="5" customFormat="1" ht="39.950000000000003" customHeight="1">
      <c r="A108" s="32" t="str">
        <f t="shared" si="2"/>
        <v>Газель 3302-1202008-288 рез.</v>
      </c>
      <c r="B108" s="30">
        <v>103</v>
      </c>
      <c r="C108" s="9" t="s">
        <v>135</v>
      </c>
      <c r="D108" s="8" t="s">
        <v>195</v>
      </c>
      <c r="E108" s="8" t="s">
        <v>176</v>
      </c>
      <c r="F108" s="19">
        <f t="shared" si="3"/>
        <v>841.922491814625</v>
      </c>
      <c r="G108" s="19">
        <v>0</v>
      </c>
      <c r="H108" s="19">
        <v>935.46943534958336</v>
      </c>
    </row>
    <row r="109" spans="1:8" s="5" customFormat="1" ht="39.950000000000003" customHeight="1">
      <c r="A109" s="32" t="str">
        <f t="shared" si="2"/>
        <v>Газель 3302-1202008-5-88 рез.</v>
      </c>
      <c r="B109" s="30">
        <v>104</v>
      </c>
      <c r="C109" s="9" t="s">
        <v>136</v>
      </c>
      <c r="D109" s="8" t="s">
        <v>191</v>
      </c>
      <c r="E109" s="8" t="s">
        <v>327</v>
      </c>
      <c r="F109" s="19">
        <f t="shared" si="3"/>
        <v>795.46608181462489</v>
      </c>
      <c r="G109" s="19">
        <v>0</v>
      </c>
      <c r="H109" s="19">
        <v>883.85120201624989</v>
      </c>
    </row>
    <row r="110" spans="1:8" s="5" customFormat="1" ht="39.950000000000003" customHeight="1">
      <c r="A110" s="32" t="str">
        <f t="shared" si="2"/>
        <v>Газель 3302-1202008-88 рез.</v>
      </c>
      <c r="B110" s="30">
        <v>105</v>
      </c>
      <c r="C110" s="9" t="s">
        <v>137</v>
      </c>
      <c r="D110" s="8" t="s">
        <v>195</v>
      </c>
      <c r="E110" s="8" t="s">
        <v>193</v>
      </c>
      <c r="F110" s="19">
        <f t="shared" si="3"/>
        <v>834.63521181462488</v>
      </c>
      <c r="G110" s="19">
        <v>0</v>
      </c>
      <c r="H110" s="19">
        <v>927.3724575718054</v>
      </c>
    </row>
    <row r="111" spans="1:8" s="5" customFormat="1" ht="39.950000000000003" customHeight="1">
      <c r="A111" s="32" t="str">
        <f t="shared" si="2"/>
        <v>Газель 3302-1203005-88 переход.</v>
      </c>
      <c r="B111" s="30">
        <v>106</v>
      </c>
      <c r="C111" s="9" t="s">
        <v>138</v>
      </c>
      <c r="D111" s="8" t="s">
        <v>256</v>
      </c>
      <c r="E111" s="8" t="s">
        <v>257</v>
      </c>
      <c r="F111" s="19">
        <f t="shared" si="3"/>
        <v>306.89788827781251</v>
      </c>
      <c r="G111" s="19">
        <v>0</v>
      </c>
      <c r="H111" s="19">
        <v>340.99765364201392</v>
      </c>
    </row>
    <row r="112" spans="1:8" s="5" customFormat="1" ht="39.950000000000003" customHeight="1">
      <c r="A112" s="32" t="str">
        <f t="shared" si="2"/>
        <v>Газель 3302-1203010 тр. прием.</v>
      </c>
      <c r="B112" s="30">
        <v>107</v>
      </c>
      <c r="C112" s="9" t="s">
        <v>139</v>
      </c>
      <c r="D112" s="8" t="s">
        <v>183</v>
      </c>
      <c r="E112" s="8" t="s">
        <v>193</v>
      </c>
      <c r="F112" s="19">
        <f t="shared" si="3"/>
        <v>1053.5821755383984</v>
      </c>
      <c r="G112" s="19">
        <v>0</v>
      </c>
      <c r="H112" s="19">
        <v>1170.6468617093317</v>
      </c>
    </row>
    <row r="113" spans="1:8" s="5" customFormat="1" ht="39.950000000000003" customHeight="1">
      <c r="A113" s="32" t="str">
        <f t="shared" si="2"/>
        <v>Газель 3302-1203168 тр. вых.</v>
      </c>
      <c r="B113" s="30">
        <v>108</v>
      </c>
      <c r="C113" s="9" t="s">
        <v>140</v>
      </c>
      <c r="D113" s="8" t="s">
        <v>195</v>
      </c>
      <c r="E113" s="8" t="s">
        <v>360</v>
      </c>
      <c r="F113" s="19">
        <f t="shared" si="3"/>
        <v>181.28854709974175</v>
      </c>
      <c r="G113" s="19">
        <v>0</v>
      </c>
      <c r="H113" s="19">
        <v>201.43171899971307</v>
      </c>
    </row>
    <row r="114" spans="1:8" s="5" customFormat="1" ht="39.950000000000003" customHeight="1">
      <c r="A114" s="32" t="str">
        <f t="shared" si="2"/>
        <v>Газель 3302-1203170-20 тр. вых.</v>
      </c>
      <c r="B114" s="30">
        <v>109</v>
      </c>
      <c r="C114" s="9" t="s">
        <v>141</v>
      </c>
      <c r="D114" s="8" t="s">
        <v>195</v>
      </c>
      <c r="E114" s="8" t="s">
        <v>193</v>
      </c>
      <c r="F114" s="19">
        <f t="shared" si="3"/>
        <v>488.87208729970263</v>
      </c>
      <c r="G114" s="19">
        <v>0</v>
      </c>
      <c r="H114" s="19">
        <v>543.19120811078074</v>
      </c>
    </row>
    <row r="115" spans="1:8" s="5" customFormat="1" ht="39.950000000000003" customHeight="1">
      <c r="A115" s="32" t="str">
        <f t="shared" si="2"/>
        <v>Газель 3302-1203170-63 тр. вых.</v>
      </c>
      <c r="B115" s="30">
        <v>110</v>
      </c>
      <c r="C115" s="9" t="s">
        <v>142</v>
      </c>
      <c r="D115" s="8" t="s">
        <v>198</v>
      </c>
      <c r="E115" s="8" t="s">
        <v>201</v>
      </c>
      <c r="F115" s="19">
        <f t="shared" si="3"/>
        <v>576.57600000000014</v>
      </c>
      <c r="G115" s="19">
        <v>0</v>
      </c>
      <c r="H115" s="19">
        <v>640.6400000000001</v>
      </c>
    </row>
    <row r="116" spans="1:8" s="5" customFormat="1" ht="39.950000000000003" customHeight="1">
      <c r="A116" s="32" t="str">
        <f t="shared" si="2"/>
        <v>Газель 33023-1201008-10 гл.</v>
      </c>
      <c r="B116" s="30">
        <v>111</v>
      </c>
      <c r="C116" s="9" t="s">
        <v>30</v>
      </c>
      <c r="D116" s="8" t="s">
        <v>183</v>
      </c>
      <c r="E116" s="8" t="s">
        <v>184</v>
      </c>
      <c r="F116" s="19">
        <f t="shared" si="3"/>
        <v>2100.0489202564531</v>
      </c>
      <c r="G116" s="19">
        <v>0</v>
      </c>
      <c r="H116" s="19">
        <v>2333.3876891738369</v>
      </c>
    </row>
    <row r="117" spans="1:8" s="5" customFormat="1" ht="39.950000000000003" customHeight="1">
      <c r="A117" s="32" t="str">
        <f t="shared" si="2"/>
        <v>Газель 33023-1202005-03 рез. Ф 51(L420мм.)</v>
      </c>
      <c r="B117" s="30">
        <v>112</v>
      </c>
      <c r="C117" s="34" t="s">
        <v>418</v>
      </c>
      <c r="D117" s="30" t="s">
        <v>432</v>
      </c>
      <c r="E117" s="30" t="s">
        <v>434</v>
      </c>
      <c r="F117" s="19">
        <f t="shared" si="3"/>
        <v>1085.4000000000001</v>
      </c>
      <c r="G117" s="19">
        <v>0</v>
      </c>
      <c r="H117" s="19">
        <v>1206</v>
      </c>
    </row>
    <row r="118" spans="1:8" s="5" customFormat="1" ht="39.950000000000003" customHeight="1">
      <c r="A118" s="32" t="str">
        <f t="shared" si="2"/>
        <v>Газель 33023-1202005-03 рез. Ф 63(L420мм.)</v>
      </c>
      <c r="B118" s="30">
        <v>113</v>
      </c>
      <c r="C118" s="34" t="s">
        <v>419</v>
      </c>
      <c r="D118" s="30" t="s">
        <v>432</v>
      </c>
      <c r="E118" s="30" t="s">
        <v>434</v>
      </c>
      <c r="F118" s="19">
        <f t="shared" si="3"/>
        <v>1223.0999999999999</v>
      </c>
      <c r="G118" s="19">
        <v>0</v>
      </c>
      <c r="H118" s="19">
        <v>1359</v>
      </c>
    </row>
    <row r="119" spans="1:8" s="5" customFormat="1" ht="39.950000000000003" customHeight="1">
      <c r="A119" s="32" t="str">
        <f t="shared" si="2"/>
        <v>Газель 33023-1202006-03 рез. Ф 51(L500мм.)</v>
      </c>
      <c r="B119" s="30">
        <v>114</v>
      </c>
      <c r="C119" s="34" t="s">
        <v>428</v>
      </c>
      <c r="D119" s="30" t="s">
        <v>432</v>
      </c>
      <c r="E119" s="30" t="s">
        <v>434</v>
      </c>
      <c r="F119" s="19">
        <f t="shared" si="3"/>
        <v>1166.4000000000001</v>
      </c>
      <c r="G119" s="19">
        <v>0</v>
      </c>
      <c r="H119" s="19">
        <v>1296</v>
      </c>
    </row>
    <row r="120" spans="1:8" s="5" customFormat="1" ht="39.950000000000003" customHeight="1">
      <c r="A120" s="32" t="str">
        <f t="shared" si="2"/>
        <v>Газель 33023-1202006-03 рез. Ф 63(L500мм.)</v>
      </c>
      <c r="B120" s="30">
        <v>115</v>
      </c>
      <c r="C120" s="34" t="s">
        <v>429</v>
      </c>
      <c r="D120" s="30" t="s">
        <v>432</v>
      </c>
      <c r="E120" s="30" t="s">
        <v>434</v>
      </c>
      <c r="F120" s="19">
        <f t="shared" si="3"/>
        <v>1279.8</v>
      </c>
      <c r="G120" s="19">
        <v>0</v>
      </c>
      <c r="H120" s="19">
        <v>1422</v>
      </c>
    </row>
    <row r="121" spans="1:8" s="5" customFormat="1" ht="39.950000000000003" customHeight="1">
      <c r="A121" s="32" t="str">
        <f t="shared" si="2"/>
        <v>Газель 33023-1202008-88 рез.</v>
      </c>
      <c r="B121" s="30">
        <v>116</v>
      </c>
      <c r="C121" s="9" t="s">
        <v>143</v>
      </c>
      <c r="D121" s="8" t="s">
        <v>321</v>
      </c>
      <c r="E121" s="8" t="s">
        <v>178</v>
      </c>
      <c r="F121" s="19">
        <f t="shared" si="3"/>
        <v>763.43568104845895</v>
      </c>
      <c r="G121" s="19">
        <v>0</v>
      </c>
      <c r="H121" s="19">
        <v>848.26186783162109</v>
      </c>
    </row>
    <row r="122" spans="1:8" s="5" customFormat="1" ht="39.950000000000003" customHeight="1">
      <c r="A122" s="32" t="str">
        <f t="shared" si="2"/>
        <v>Газель 33023-1202010-01 рез. Ф 51(L382мм.)</v>
      </c>
      <c r="B122" s="30">
        <v>117</v>
      </c>
      <c r="C122" s="34" t="s">
        <v>420</v>
      </c>
      <c r="D122" s="30" t="s">
        <v>432</v>
      </c>
      <c r="E122" s="30" t="s">
        <v>434</v>
      </c>
      <c r="F122" s="19">
        <f t="shared" si="3"/>
        <v>1555.2</v>
      </c>
      <c r="G122" s="19">
        <v>0</v>
      </c>
      <c r="H122" s="19">
        <v>1728</v>
      </c>
    </row>
    <row r="123" spans="1:8" s="5" customFormat="1" ht="39.950000000000003" customHeight="1">
      <c r="A123" s="32" t="str">
        <f t="shared" si="2"/>
        <v>Газель 33023-1202010-01 рез. Ф 63(L382мм.)</v>
      </c>
      <c r="B123" s="30">
        <v>118</v>
      </c>
      <c r="C123" s="34" t="s">
        <v>421</v>
      </c>
      <c r="D123" s="30" t="s">
        <v>432</v>
      </c>
      <c r="E123" s="30" t="s">
        <v>434</v>
      </c>
      <c r="F123" s="19">
        <f t="shared" si="3"/>
        <v>1684.8</v>
      </c>
      <c r="G123" s="19">
        <v>0</v>
      </c>
      <c r="H123" s="19">
        <v>1872</v>
      </c>
    </row>
    <row r="124" spans="1:8" s="5" customFormat="1" ht="39.950000000000003" customHeight="1">
      <c r="A124" s="32" t="str">
        <f t="shared" si="2"/>
        <v>Газель 33023-1202010-03 рез. Ф 51(L382мм.)</v>
      </c>
      <c r="B124" s="30">
        <v>119</v>
      </c>
      <c r="C124" s="34" t="s">
        <v>422</v>
      </c>
      <c r="D124" s="30" t="s">
        <v>432</v>
      </c>
      <c r="E124" s="30" t="s">
        <v>434</v>
      </c>
      <c r="F124" s="19">
        <f t="shared" si="3"/>
        <v>1085.4000000000001</v>
      </c>
      <c r="G124" s="19">
        <v>0</v>
      </c>
      <c r="H124" s="19">
        <v>1206</v>
      </c>
    </row>
    <row r="125" spans="1:8" s="5" customFormat="1" ht="39.950000000000003" customHeight="1">
      <c r="A125" s="32" t="str">
        <f t="shared" si="2"/>
        <v>Газель 33023-1202010-03 рез. Ф 63(L382мм.)</v>
      </c>
      <c r="B125" s="30">
        <v>120</v>
      </c>
      <c r="C125" s="34" t="s">
        <v>423</v>
      </c>
      <c r="D125" s="8" t="s">
        <v>183</v>
      </c>
      <c r="E125" s="8" t="s">
        <v>193</v>
      </c>
      <c r="F125" s="19">
        <f t="shared" si="3"/>
        <v>1182.6000000000001</v>
      </c>
      <c r="G125" s="19">
        <v>0</v>
      </c>
      <c r="H125" s="19">
        <v>1314</v>
      </c>
    </row>
    <row r="126" spans="1:8" s="5" customFormat="1" ht="39.950000000000003" customHeight="1">
      <c r="A126" s="32" t="str">
        <f t="shared" si="2"/>
        <v>Газель 33023-1203005 тр. пром.</v>
      </c>
      <c r="B126" s="30">
        <v>121</v>
      </c>
      <c r="C126" s="9" t="s">
        <v>31</v>
      </c>
      <c r="D126" s="8" t="s">
        <v>183</v>
      </c>
      <c r="E126" s="8" t="s">
        <v>258</v>
      </c>
      <c r="F126" s="19">
        <f t="shared" si="3"/>
        <v>562.2271199999999</v>
      </c>
      <c r="G126" s="19">
        <v>0</v>
      </c>
      <c r="H126" s="19">
        <v>624.69679999999994</v>
      </c>
    </row>
    <row r="127" spans="1:8" s="5" customFormat="1" ht="39.950000000000003" customHeight="1">
      <c r="A127" s="32" t="str">
        <f t="shared" si="2"/>
        <v>Газель 33023-1203010 тр. прием. (дв. УМЗ)</v>
      </c>
      <c r="B127" s="30">
        <v>122</v>
      </c>
      <c r="C127" s="9" t="s">
        <v>144</v>
      </c>
      <c r="D127" s="8" t="s">
        <v>183</v>
      </c>
      <c r="E127" s="8" t="s">
        <v>188</v>
      </c>
      <c r="F127" s="19">
        <f t="shared" si="3"/>
        <v>951.35039999999992</v>
      </c>
      <c r="G127" s="19">
        <v>0</v>
      </c>
      <c r="H127" s="19">
        <v>1057.0559999999998</v>
      </c>
    </row>
    <row r="128" spans="1:8" s="5" customFormat="1" ht="39.950000000000003" customHeight="1">
      <c r="A128" s="32" t="str">
        <f t="shared" si="2"/>
        <v>Газель 33023-1203010-01 тр. прием. (дв. ЗМЗ. 2 датч.)</v>
      </c>
      <c r="B128" s="30">
        <v>123</v>
      </c>
      <c r="C128" s="9" t="s">
        <v>145</v>
      </c>
      <c r="D128" s="8" t="s">
        <v>183</v>
      </c>
      <c r="E128" s="8" t="s">
        <v>259</v>
      </c>
      <c r="F128" s="19">
        <f t="shared" si="3"/>
        <v>1113.0602290257996</v>
      </c>
      <c r="G128" s="19">
        <v>0</v>
      </c>
      <c r="H128" s="19">
        <v>1236.7335878064439</v>
      </c>
    </row>
    <row r="129" spans="1:8" s="5" customFormat="1" ht="39.950000000000003" customHeight="1">
      <c r="A129" s="32" t="str">
        <f t="shared" si="2"/>
        <v>Газель 33023-1203010-01 тр. прием. (дв. ЗМЗ. без датч.)</v>
      </c>
      <c r="B129" s="30">
        <v>124</v>
      </c>
      <c r="C129" s="9" t="s">
        <v>146</v>
      </c>
      <c r="D129" s="8" t="s">
        <v>183</v>
      </c>
      <c r="E129" s="8" t="s">
        <v>259</v>
      </c>
      <c r="F129" s="19">
        <f t="shared" si="3"/>
        <v>1065.3972136257998</v>
      </c>
      <c r="G129" s="19">
        <v>0</v>
      </c>
      <c r="H129" s="19">
        <v>1183.7746818064443</v>
      </c>
    </row>
    <row r="130" spans="1:8" s="5" customFormat="1" ht="39.950000000000003" customHeight="1">
      <c r="A130" s="32" t="str">
        <f t="shared" si="2"/>
        <v>Газель 33023-1203144 фланец</v>
      </c>
      <c r="B130" s="30">
        <v>125</v>
      </c>
      <c r="C130" s="9" t="s">
        <v>0</v>
      </c>
      <c r="D130" s="8" t="s">
        <v>183</v>
      </c>
      <c r="E130" s="8" t="s">
        <v>200</v>
      </c>
      <c r="F130" s="19">
        <f t="shared" si="3"/>
        <v>117.09447533154896</v>
      </c>
      <c r="G130" s="19">
        <v>0</v>
      </c>
      <c r="H130" s="19">
        <v>130.10497259060995</v>
      </c>
    </row>
    <row r="131" spans="1:8" s="5" customFormat="1" ht="39.950000000000003" customHeight="1">
      <c r="A131" s="32" t="str">
        <f t="shared" si="2"/>
        <v>Газель 33023-1203168 тр. вых.</v>
      </c>
      <c r="B131" s="30">
        <v>126</v>
      </c>
      <c r="C131" s="9" t="s">
        <v>147</v>
      </c>
      <c r="D131" s="8" t="s">
        <v>365</v>
      </c>
      <c r="E131" s="8" t="s">
        <v>379</v>
      </c>
      <c r="F131" s="19">
        <f t="shared" si="3"/>
        <v>211.43112482913071</v>
      </c>
      <c r="G131" s="19">
        <v>0</v>
      </c>
      <c r="H131" s="19">
        <v>234.92347203236744</v>
      </c>
    </row>
    <row r="132" spans="1:8" s="5" customFormat="1" ht="39.950000000000003" customHeight="1">
      <c r="A132" s="32" t="str">
        <f t="shared" si="2"/>
        <v>Газель 33023-1203170-10 тр. вых.</v>
      </c>
      <c r="B132" s="30">
        <v>127</v>
      </c>
      <c r="C132" s="9" t="s">
        <v>148</v>
      </c>
      <c r="D132" s="8" t="s">
        <v>195</v>
      </c>
      <c r="E132" s="8" t="s">
        <v>328</v>
      </c>
      <c r="F132" s="19">
        <f t="shared" si="3"/>
        <v>598.68900000000008</v>
      </c>
      <c r="G132" s="19">
        <v>0</v>
      </c>
      <c r="H132" s="19">
        <v>665.21</v>
      </c>
    </row>
    <row r="133" spans="1:8" s="5" customFormat="1" ht="39.950000000000003" customHeight="1">
      <c r="A133" s="32" t="str">
        <f t="shared" si="2"/>
        <v>Газель 330232-1201008 гл.</v>
      </c>
      <c r="B133" s="30">
        <v>128</v>
      </c>
      <c r="C133" s="9" t="s">
        <v>32</v>
      </c>
      <c r="D133" s="8" t="s">
        <v>185</v>
      </c>
      <c r="E133" s="8" t="s">
        <v>351</v>
      </c>
      <c r="F133" s="19">
        <f t="shared" si="3"/>
        <v>2188.3098202564533</v>
      </c>
      <c r="G133" s="19">
        <v>0</v>
      </c>
      <c r="H133" s="19">
        <v>2431.4553558405037</v>
      </c>
    </row>
    <row r="134" spans="1:8" s="5" customFormat="1" ht="39.950000000000003" customHeight="1">
      <c r="A134" s="32" t="str">
        <f t="shared" si="2"/>
        <v>Газель 330232-1201008-20 гл. краш.</v>
      </c>
      <c r="B134" s="30">
        <v>129</v>
      </c>
      <c r="C134" s="9" t="s">
        <v>33</v>
      </c>
      <c r="D134" s="8" t="s">
        <v>185</v>
      </c>
      <c r="E134" s="8" t="s">
        <v>188</v>
      </c>
      <c r="F134" s="19">
        <f t="shared" si="3"/>
        <v>2305.1137199999994</v>
      </c>
      <c r="G134" s="19">
        <v>0</v>
      </c>
      <c r="H134" s="19">
        <v>2561.237466666666</v>
      </c>
    </row>
    <row r="135" spans="1:8" s="5" customFormat="1" ht="39.950000000000003" customHeight="1">
      <c r="A135" s="32" t="str">
        <f t="shared" ref="A135:A198" si="4">C135</f>
        <v>Газель 33027-1203010 тр. прием.</v>
      </c>
      <c r="B135" s="30">
        <v>130</v>
      </c>
      <c r="C135" s="9" t="s">
        <v>149</v>
      </c>
      <c r="D135" s="8" t="s">
        <v>260</v>
      </c>
      <c r="E135" s="8" t="s">
        <v>261</v>
      </c>
      <c r="F135" s="19">
        <f t="shared" ref="F135:F198" si="5">H135/100*90</f>
        <v>987.13159133839883</v>
      </c>
      <c r="G135" s="19">
        <v>0</v>
      </c>
      <c r="H135" s="19">
        <v>1096.8128792648877</v>
      </c>
    </row>
    <row r="136" spans="1:8" s="5" customFormat="1" ht="39.950000000000003" customHeight="1">
      <c r="A136" s="32" t="str">
        <f t="shared" si="4"/>
        <v>Газель 33027-1203250 тр. пром.</v>
      </c>
      <c r="B136" s="30">
        <v>131</v>
      </c>
      <c r="C136" s="9" t="s">
        <v>34</v>
      </c>
      <c r="D136" s="8" t="s">
        <v>204</v>
      </c>
      <c r="E136" s="8" t="s">
        <v>193</v>
      </c>
      <c r="F136" s="19">
        <f t="shared" si="5"/>
        <v>433.65218326444329</v>
      </c>
      <c r="G136" s="19">
        <v>0</v>
      </c>
      <c r="H136" s="19">
        <v>481.83575918271481</v>
      </c>
    </row>
    <row r="137" spans="1:8" s="5" customFormat="1" ht="39.950000000000003" customHeight="1">
      <c r="A137" s="32" t="str">
        <f t="shared" si="4"/>
        <v>Газель 33078-1201010 гл.</v>
      </c>
      <c r="B137" s="30">
        <v>132</v>
      </c>
      <c r="C137" s="9" t="s">
        <v>35</v>
      </c>
      <c r="D137" s="8" t="s">
        <v>367</v>
      </c>
      <c r="E137" s="8" t="s">
        <v>361</v>
      </c>
      <c r="F137" s="19">
        <f t="shared" si="5"/>
        <v>971.87619636084446</v>
      </c>
      <c r="G137" s="19">
        <v>0</v>
      </c>
      <c r="H137" s="19">
        <v>1079.8624404009383</v>
      </c>
    </row>
    <row r="138" spans="1:8" s="5" customFormat="1" ht="39.950000000000003" customHeight="1">
      <c r="A138" s="32" t="str">
        <f t="shared" si="4"/>
        <v>Диск внутренний</v>
      </c>
      <c r="B138" s="30">
        <v>133</v>
      </c>
      <c r="C138" s="9" t="s">
        <v>430</v>
      </c>
      <c r="D138" s="26" t="s">
        <v>433</v>
      </c>
      <c r="E138" s="30" t="s">
        <v>434</v>
      </c>
      <c r="F138" s="19">
        <f t="shared" si="5"/>
        <v>0</v>
      </c>
      <c r="G138" s="19">
        <v>0</v>
      </c>
      <c r="H138" s="19">
        <v>0</v>
      </c>
    </row>
    <row r="139" spans="1:8" s="5" customFormat="1" ht="39.950000000000003" customHeight="1">
      <c r="A139" s="32" t="str">
        <f t="shared" si="4"/>
        <v>Диск наружний</v>
      </c>
      <c r="B139" s="30">
        <v>134</v>
      </c>
      <c r="C139" s="9" t="s">
        <v>431</v>
      </c>
      <c r="D139" s="30" t="s">
        <v>433</v>
      </c>
      <c r="E139" s="30" t="s">
        <v>434</v>
      </c>
      <c r="F139" s="19">
        <f t="shared" si="5"/>
        <v>0</v>
      </c>
      <c r="G139" s="19">
        <v>0</v>
      </c>
      <c r="H139" s="19">
        <v>0</v>
      </c>
    </row>
    <row r="140" spans="1:8" s="5" customFormat="1" ht="39.950000000000003" customHeight="1">
      <c r="A140" s="32" t="str">
        <f t="shared" si="4"/>
        <v>ЗИЛ 431410-1201010 гл.</v>
      </c>
      <c r="B140" s="30">
        <v>135</v>
      </c>
      <c r="C140" s="9" t="s">
        <v>36</v>
      </c>
      <c r="D140" s="8" t="s">
        <v>268</v>
      </c>
      <c r="E140" s="8" t="s">
        <v>269</v>
      </c>
      <c r="F140" s="19">
        <f t="shared" si="5"/>
        <v>886.00416229643361</v>
      </c>
      <c r="G140" s="19">
        <v>0</v>
      </c>
      <c r="H140" s="19">
        <v>984.44906921825964</v>
      </c>
    </row>
    <row r="141" spans="1:8" s="5" customFormat="1" ht="39.950000000000003" customHeight="1">
      <c r="A141" s="32" t="str">
        <f t="shared" si="4"/>
        <v>ЗИЛ 431410-1203010 тр. прием. прав.</v>
      </c>
      <c r="B141" s="30">
        <v>136</v>
      </c>
      <c r="C141" s="9" t="s">
        <v>150</v>
      </c>
      <c r="D141" s="8" t="s">
        <v>232</v>
      </c>
      <c r="E141" s="8" t="s">
        <v>233</v>
      </c>
      <c r="F141" s="19">
        <f t="shared" si="5"/>
        <v>565.3753426070723</v>
      </c>
      <c r="G141" s="19">
        <v>0</v>
      </c>
      <c r="H141" s="19">
        <v>628.19482511896922</v>
      </c>
    </row>
    <row r="142" spans="1:8" s="5" customFormat="1" ht="39.950000000000003" customHeight="1">
      <c r="A142" s="32" t="str">
        <f t="shared" si="4"/>
        <v>ЗИЛ 431410-1203011 тр. прием. лев.</v>
      </c>
      <c r="B142" s="30">
        <v>137</v>
      </c>
      <c r="C142" s="9" t="s">
        <v>151</v>
      </c>
      <c r="D142" s="8" t="s">
        <v>232</v>
      </c>
      <c r="E142" s="8" t="s">
        <v>233</v>
      </c>
      <c r="F142" s="19">
        <f t="shared" si="5"/>
        <v>544.2942826070722</v>
      </c>
      <c r="G142" s="19">
        <v>0</v>
      </c>
      <c r="H142" s="19">
        <v>604.77142511896909</v>
      </c>
    </row>
    <row r="143" spans="1:8" s="5" customFormat="1" ht="39.950000000000003" customHeight="1">
      <c r="A143" s="32" t="str">
        <f t="shared" si="4"/>
        <v>ЗИЛ 495850-1201010 гл.</v>
      </c>
      <c r="B143" s="30">
        <v>138</v>
      </c>
      <c r="C143" s="9" t="s">
        <v>37</v>
      </c>
      <c r="D143" s="8" t="s">
        <v>270</v>
      </c>
      <c r="E143" s="8" t="s">
        <v>271</v>
      </c>
      <c r="F143" s="19">
        <f t="shared" si="5"/>
        <v>787.83617210506429</v>
      </c>
      <c r="G143" s="19">
        <v>0</v>
      </c>
      <c r="H143" s="19">
        <v>875.37352456118253</v>
      </c>
    </row>
    <row r="144" spans="1:8" s="5" customFormat="1" ht="39.950000000000003" customHeight="1">
      <c r="A144" s="32" t="str">
        <f t="shared" si="4"/>
        <v>Камаз 5320-1201010 Б гл.</v>
      </c>
      <c r="B144" s="30">
        <v>139</v>
      </c>
      <c r="C144" s="9" t="s">
        <v>39</v>
      </c>
      <c r="D144" s="8" t="s">
        <v>272</v>
      </c>
      <c r="E144" s="8" t="s">
        <v>273</v>
      </c>
      <c r="F144" s="19">
        <f t="shared" si="5"/>
        <v>2080.9806729470943</v>
      </c>
      <c r="G144" s="19">
        <v>0</v>
      </c>
      <c r="H144" s="19">
        <v>2312.2007477189936</v>
      </c>
    </row>
    <row r="145" spans="1:8" s="5" customFormat="1" ht="39.950000000000003" customHeight="1">
      <c r="A145" s="32" t="str">
        <f t="shared" si="4"/>
        <v>М 2141-1201005 БЗА гл.</v>
      </c>
      <c r="B145" s="30">
        <v>140</v>
      </c>
      <c r="C145" s="9" t="s">
        <v>40</v>
      </c>
      <c r="D145" s="8" t="s">
        <v>303</v>
      </c>
      <c r="E145" s="8" t="s">
        <v>304</v>
      </c>
      <c r="F145" s="19">
        <f t="shared" si="5"/>
        <v>905.76917577218092</v>
      </c>
      <c r="G145" s="19">
        <v>0</v>
      </c>
      <c r="H145" s="19">
        <v>1006.4101953024233</v>
      </c>
    </row>
    <row r="146" spans="1:8" s="5" customFormat="1" ht="39.950000000000003" customHeight="1">
      <c r="A146" s="32" t="str">
        <f t="shared" si="4"/>
        <v>М 2141-1201010 АЗЛК гл.</v>
      </c>
      <c r="B146" s="30">
        <v>141</v>
      </c>
      <c r="C146" s="9" t="s">
        <v>41</v>
      </c>
      <c r="D146" s="8" t="s">
        <v>303</v>
      </c>
      <c r="E146" s="8" t="s">
        <v>304</v>
      </c>
      <c r="F146" s="19">
        <f t="shared" si="5"/>
        <v>914.48668457218116</v>
      </c>
      <c r="G146" s="19">
        <v>0</v>
      </c>
      <c r="H146" s="19">
        <v>1016.0963161913123</v>
      </c>
    </row>
    <row r="147" spans="1:8" s="5" customFormat="1" ht="39.950000000000003" customHeight="1">
      <c r="A147" s="32" t="str">
        <f t="shared" si="4"/>
        <v>М 2141-1201110-30 рез.</v>
      </c>
      <c r="B147" s="30">
        <v>142</v>
      </c>
      <c r="C147" s="9" t="s">
        <v>42</v>
      </c>
      <c r="D147" s="8" t="s">
        <v>289</v>
      </c>
      <c r="E147" s="8" t="s">
        <v>290</v>
      </c>
      <c r="F147" s="19">
        <f t="shared" si="5"/>
        <v>801.40910518668488</v>
      </c>
      <c r="G147" s="19">
        <v>0</v>
      </c>
      <c r="H147" s="19">
        <v>890.45456131853871</v>
      </c>
    </row>
    <row r="148" spans="1:8" s="5" customFormat="1" ht="39.950000000000003" customHeight="1">
      <c r="A148" s="32" t="str">
        <f t="shared" si="4"/>
        <v>М 2141-1203148 тр. вых.</v>
      </c>
      <c r="B148" s="30">
        <v>143</v>
      </c>
      <c r="C148" s="9" t="s">
        <v>152</v>
      </c>
      <c r="D148" s="8" t="s">
        <v>202</v>
      </c>
      <c r="E148" s="8" t="s">
        <v>203</v>
      </c>
      <c r="F148" s="19">
        <f t="shared" si="5"/>
        <v>403.61085559833884</v>
      </c>
      <c r="G148" s="19">
        <v>0</v>
      </c>
      <c r="H148" s="19">
        <v>448.45650622037647</v>
      </c>
    </row>
    <row r="149" spans="1:8" s="5" customFormat="1" ht="39.950000000000003" customHeight="1">
      <c r="A149" s="32" t="str">
        <f t="shared" si="4"/>
        <v>М 21414-1201004-40 гл.</v>
      </c>
      <c r="B149" s="30">
        <v>144</v>
      </c>
      <c r="C149" s="9" t="s">
        <v>43</v>
      </c>
      <c r="D149" s="8" t="s">
        <v>287</v>
      </c>
      <c r="E149" s="8" t="s">
        <v>362</v>
      </c>
      <c r="F149" s="19">
        <f t="shared" si="5"/>
        <v>1125.9641148494611</v>
      </c>
      <c r="G149" s="19">
        <v>0</v>
      </c>
      <c r="H149" s="19">
        <v>1251.0712387216233</v>
      </c>
    </row>
    <row r="150" spans="1:8" s="5" customFormat="1" ht="39.950000000000003" customHeight="1">
      <c r="A150" s="32" t="str">
        <f t="shared" si="4"/>
        <v>М 21414-1201104-50 рез.</v>
      </c>
      <c r="B150" s="30">
        <v>145</v>
      </c>
      <c r="C150" s="9" t="s">
        <v>153</v>
      </c>
      <c r="D150" s="8" t="s">
        <v>287</v>
      </c>
      <c r="E150" s="8" t="s">
        <v>288</v>
      </c>
      <c r="F150" s="19">
        <f t="shared" si="5"/>
        <v>1401.6934344866106</v>
      </c>
      <c r="G150" s="19">
        <v>0</v>
      </c>
      <c r="H150" s="19">
        <v>1557.4371494295674</v>
      </c>
    </row>
    <row r="151" spans="1:8" s="5" customFormat="1" ht="39.950000000000003" customHeight="1">
      <c r="A151" s="32" t="str">
        <f t="shared" si="4"/>
        <v>М 412-1201005 Б гл.</v>
      </c>
      <c r="B151" s="30">
        <v>146</v>
      </c>
      <c r="C151" s="9" t="s">
        <v>44</v>
      </c>
      <c r="D151" s="8" t="s">
        <v>319</v>
      </c>
      <c r="E151" s="8" t="s">
        <v>320</v>
      </c>
      <c r="F151" s="19">
        <f t="shared" si="5"/>
        <v>885.29064161709516</v>
      </c>
      <c r="G151" s="19">
        <v>0</v>
      </c>
      <c r="H151" s="19">
        <v>983.65626846343912</v>
      </c>
    </row>
    <row r="152" spans="1:8" s="5" customFormat="1" ht="39.950000000000003" customHeight="1">
      <c r="A152" s="32" t="str">
        <f t="shared" si="4"/>
        <v>М 412-1202005 Б рез.</v>
      </c>
      <c r="B152" s="30">
        <v>147</v>
      </c>
      <c r="C152" s="9" t="s">
        <v>45</v>
      </c>
      <c r="D152" s="8" t="s">
        <v>319</v>
      </c>
      <c r="E152" s="8" t="s">
        <v>320</v>
      </c>
      <c r="F152" s="19">
        <f t="shared" si="5"/>
        <v>517.10416385280087</v>
      </c>
      <c r="G152" s="19">
        <v>0</v>
      </c>
      <c r="H152" s="19">
        <v>574.56018205866769</v>
      </c>
    </row>
    <row r="153" spans="1:8" s="5" customFormat="1" ht="39.950000000000003" customHeight="1">
      <c r="A153" s="32" t="str">
        <f t="shared" si="4"/>
        <v>ПАЗ 3102-1201010-01 гл. некр.</v>
      </c>
      <c r="B153" s="30">
        <v>148</v>
      </c>
      <c r="C153" s="9" t="s">
        <v>46</v>
      </c>
      <c r="D153" s="8" t="s">
        <v>370</v>
      </c>
      <c r="E153" s="8" t="s">
        <v>363</v>
      </c>
      <c r="F153" s="19">
        <f t="shared" si="5"/>
        <v>919.76922710156998</v>
      </c>
      <c r="G153" s="19">
        <v>0</v>
      </c>
      <c r="H153" s="19">
        <v>1021.9658078906333</v>
      </c>
    </row>
    <row r="154" spans="1:8" s="5" customFormat="1" ht="39.950000000000003" customHeight="1">
      <c r="A154" s="32" t="str">
        <f t="shared" si="4"/>
        <v>ПАЗ 3205-1201009-01 гл. с тр.</v>
      </c>
      <c r="B154" s="30">
        <v>149</v>
      </c>
      <c r="C154" s="9" t="s">
        <v>154</v>
      </c>
      <c r="D154" s="8" t="s">
        <v>265</v>
      </c>
      <c r="E154" s="8" t="s">
        <v>266</v>
      </c>
      <c r="F154" s="19">
        <f t="shared" si="5"/>
        <v>795.64065674340316</v>
      </c>
      <c r="G154" s="19">
        <v>0</v>
      </c>
      <c r="H154" s="19">
        <v>884.04517415933674</v>
      </c>
    </row>
    <row r="155" spans="1:8" s="5" customFormat="1" ht="39.950000000000003" customHeight="1">
      <c r="A155" s="32" t="str">
        <f t="shared" si="4"/>
        <v>ПАЗ 3205-1201009-88 гл.</v>
      </c>
      <c r="B155" s="30">
        <v>150</v>
      </c>
      <c r="C155" s="9" t="s">
        <v>155</v>
      </c>
      <c r="D155" s="8" t="s">
        <v>265</v>
      </c>
      <c r="E155" s="8" t="s">
        <v>267</v>
      </c>
      <c r="F155" s="19">
        <f t="shared" si="5"/>
        <v>899.93985174340321</v>
      </c>
      <c r="G155" s="19">
        <v>0</v>
      </c>
      <c r="H155" s="19">
        <v>999.93316860378127</v>
      </c>
    </row>
    <row r="156" spans="1:8" s="5" customFormat="1" ht="39.950000000000003" customHeight="1">
      <c r="A156" s="32" t="str">
        <f t="shared" si="4"/>
        <v>Соболь 2217-1202008-03-88 рез.</v>
      </c>
      <c r="B156" s="30">
        <v>151</v>
      </c>
      <c r="C156" s="9" t="s">
        <v>156</v>
      </c>
      <c r="D156" s="8" t="s">
        <v>177</v>
      </c>
      <c r="E156" s="8" t="s">
        <v>193</v>
      </c>
      <c r="F156" s="19">
        <f t="shared" si="5"/>
        <v>881.87240181462516</v>
      </c>
      <c r="G156" s="19">
        <v>0</v>
      </c>
      <c r="H156" s="19">
        <v>979.8582242384723</v>
      </c>
    </row>
    <row r="157" spans="1:8" s="5" customFormat="1" ht="39.950000000000003" customHeight="1">
      <c r="A157" s="32" t="str">
        <f t="shared" si="4"/>
        <v>Соболь 2217-1202008-80-88 рез.</v>
      </c>
      <c r="B157" s="30">
        <v>152</v>
      </c>
      <c r="C157" s="9" t="s">
        <v>157</v>
      </c>
      <c r="D157" s="8" t="s">
        <v>177</v>
      </c>
      <c r="E157" s="8" t="s">
        <v>178</v>
      </c>
      <c r="F157" s="19">
        <f t="shared" si="5"/>
        <v>739.65166078845914</v>
      </c>
      <c r="G157" s="19">
        <v>0</v>
      </c>
      <c r="H157" s="19">
        <v>821.83517865384351</v>
      </c>
    </row>
    <row r="158" spans="1:8" s="5" customFormat="1" ht="39.950000000000003" customHeight="1">
      <c r="A158" s="32" t="str">
        <f t="shared" si="4"/>
        <v>Соболь 2217-1203050-30 тр. пром.</v>
      </c>
      <c r="B158" s="30">
        <v>153</v>
      </c>
      <c r="C158" s="9" t="s">
        <v>48</v>
      </c>
      <c r="D158" s="8" t="s">
        <v>177</v>
      </c>
      <c r="E158" s="8" t="s">
        <v>178</v>
      </c>
      <c r="F158" s="19">
        <f t="shared" si="5"/>
        <v>617.52598406258141</v>
      </c>
      <c r="G158" s="19">
        <v>0</v>
      </c>
      <c r="H158" s="19">
        <v>686.13998229175706</v>
      </c>
    </row>
    <row r="159" spans="1:8" s="5" customFormat="1" ht="39.950000000000003" customHeight="1">
      <c r="A159" s="32" t="str">
        <f t="shared" si="4"/>
        <v>Соболь 2217-1203170 тр. вых.</v>
      </c>
      <c r="B159" s="30">
        <v>154</v>
      </c>
      <c r="C159" s="9" t="s">
        <v>158</v>
      </c>
      <c r="D159" s="8" t="s">
        <v>177</v>
      </c>
      <c r="E159" s="8" t="s">
        <v>193</v>
      </c>
      <c r="F159" s="19">
        <f t="shared" si="5"/>
        <v>276.86549382913068</v>
      </c>
      <c r="G159" s="19">
        <v>0</v>
      </c>
      <c r="H159" s="19">
        <v>307.62832647681188</v>
      </c>
    </row>
    <row r="160" spans="1:8" s="5" customFormat="1" ht="39.950000000000003" customHeight="1">
      <c r="A160" s="32" t="str">
        <f t="shared" si="4"/>
        <v>Соболь 2217-1203430 тр. вых.</v>
      </c>
      <c r="B160" s="30">
        <v>155</v>
      </c>
      <c r="C160" s="9" t="s">
        <v>159</v>
      </c>
      <c r="D160" s="8" t="s">
        <v>368</v>
      </c>
      <c r="E160" s="8" t="s">
        <v>190</v>
      </c>
      <c r="F160" s="19">
        <f t="shared" si="5"/>
        <v>398.37634412377878</v>
      </c>
      <c r="G160" s="19">
        <v>0</v>
      </c>
      <c r="H160" s="19">
        <v>442.64038235975414</v>
      </c>
    </row>
    <row r="161" spans="1:8" s="5" customFormat="1" ht="39.950000000000003" customHeight="1">
      <c r="A161" s="32" t="str">
        <f t="shared" si="4"/>
        <v>Соболь 2217-1203430-01 тр. вых.</v>
      </c>
      <c r="B161" s="30">
        <v>156</v>
      </c>
      <c r="C161" s="9" t="s">
        <v>160</v>
      </c>
      <c r="D161" s="8" t="s">
        <v>177</v>
      </c>
      <c r="E161" s="8" t="s">
        <v>176</v>
      </c>
      <c r="F161" s="19">
        <f t="shared" si="5"/>
        <v>376.04641009534822</v>
      </c>
      <c r="G161" s="19">
        <v>0</v>
      </c>
      <c r="H161" s="19">
        <v>417.82934455038696</v>
      </c>
    </row>
    <row r="162" spans="1:8" s="5" customFormat="1" ht="39.950000000000003" customHeight="1">
      <c r="A162" s="32" t="str">
        <f t="shared" si="4"/>
        <v>Соболь 2217-1203430-10 тр. вых.</v>
      </c>
      <c r="B162" s="30">
        <v>157</v>
      </c>
      <c r="C162" s="9" t="s">
        <v>161</v>
      </c>
      <c r="D162" s="8" t="s">
        <v>368</v>
      </c>
      <c r="E162" s="8" t="s">
        <v>192</v>
      </c>
      <c r="F162" s="19">
        <f t="shared" si="5"/>
        <v>398.23357509534844</v>
      </c>
      <c r="G162" s="19">
        <v>0</v>
      </c>
      <c r="H162" s="19">
        <v>442.48175010594269</v>
      </c>
    </row>
    <row r="163" spans="1:8" s="5" customFormat="1" ht="39.950000000000003" customHeight="1">
      <c r="A163" s="32" t="str">
        <f t="shared" si="4"/>
        <v>Соболь 2310-1201008-10 гл.</v>
      </c>
      <c r="B163" s="30">
        <v>158</v>
      </c>
      <c r="C163" s="9" t="s">
        <v>49</v>
      </c>
      <c r="D163" s="8" t="s">
        <v>177</v>
      </c>
      <c r="E163" s="8" t="s">
        <v>184</v>
      </c>
      <c r="F163" s="19">
        <f t="shared" si="5"/>
        <v>2107.7147602564532</v>
      </c>
      <c r="G163" s="19">
        <v>0</v>
      </c>
      <c r="H163" s="19">
        <v>2341.905289173837</v>
      </c>
    </row>
    <row r="164" spans="1:8" s="5" customFormat="1" ht="39.950000000000003" customHeight="1">
      <c r="A164" s="32" t="str">
        <f t="shared" si="4"/>
        <v>Соболь 2310-1203170-40 тр. вых. краш.</v>
      </c>
      <c r="B164" s="30">
        <v>159</v>
      </c>
      <c r="C164" s="9" t="s">
        <v>162</v>
      </c>
      <c r="D164" s="8" t="s">
        <v>177</v>
      </c>
      <c r="E164" s="8" t="s">
        <v>328</v>
      </c>
      <c r="F164" s="19">
        <f t="shared" si="5"/>
        <v>539.4261600000001</v>
      </c>
      <c r="G164" s="19">
        <v>0</v>
      </c>
      <c r="H164" s="19">
        <v>599.36240000000009</v>
      </c>
    </row>
    <row r="165" spans="1:8" s="5" customFormat="1" ht="39.950000000000003" customHeight="1">
      <c r="A165" s="32" t="str">
        <f t="shared" si="4"/>
        <v>Соболь 27527-1201008 гл.</v>
      </c>
      <c r="B165" s="30">
        <v>160</v>
      </c>
      <c r="C165" s="9" t="s">
        <v>50</v>
      </c>
      <c r="D165" s="8" t="s">
        <v>177</v>
      </c>
      <c r="E165" s="8" t="s">
        <v>351</v>
      </c>
      <c r="F165" s="19">
        <f t="shared" si="5"/>
        <v>2054.1248602564533</v>
      </c>
      <c r="G165" s="19">
        <v>0</v>
      </c>
      <c r="H165" s="19">
        <v>2282.3609558405037</v>
      </c>
    </row>
    <row r="166" spans="1:8" s="5" customFormat="1" ht="39.950000000000003" customHeight="1">
      <c r="A166" s="32" t="str">
        <f t="shared" si="4"/>
        <v>Соболь 27527-1201008-10 гл.</v>
      </c>
      <c r="B166" s="30">
        <v>161</v>
      </c>
      <c r="C166" s="9" t="s">
        <v>51</v>
      </c>
      <c r="D166" s="8" t="s">
        <v>177</v>
      </c>
      <c r="E166" s="8" t="s">
        <v>351</v>
      </c>
      <c r="F166" s="19">
        <f t="shared" si="5"/>
        <v>1978.4091600000002</v>
      </c>
      <c r="G166" s="19">
        <v>0</v>
      </c>
      <c r="H166" s="19">
        <v>2198.2324000000003</v>
      </c>
    </row>
    <row r="167" spans="1:8" s="5" customFormat="1" ht="39.950000000000003" customHeight="1">
      <c r="A167" s="32" t="str">
        <f t="shared" si="4"/>
        <v>Соболь 322174-1203170 тр. вых.</v>
      </c>
      <c r="B167" s="30">
        <v>162</v>
      </c>
      <c r="C167" s="9" t="s">
        <v>163</v>
      </c>
      <c r="D167" s="8" t="s">
        <v>352</v>
      </c>
      <c r="E167" s="8" t="s">
        <v>353</v>
      </c>
      <c r="F167" s="19">
        <f t="shared" si="5"/>
        <v>534.6</v>
      </c>
      <c r="G167" s="19">
        <v>0</v>
      </c>
      <c r="H167" s="19">
        <v>594</v>
      </c>
    </row>
    <row r="168" spans="1:8" s="5" customFormat="1" ht="39.950000000000003" customHeight="1">
      <c r="A168" s="32" t="str">
        <f t="shared" si="4"/>
        <v>УАЗ 220603-1202008-01 нерж. рез.</v>
      </c>
      <c r="B168" s="30">
        <v>163</v>
      </c>
      <c r="C168" s="9" t="s">
        <v>52</v>
      </c>
      <c r="D168" s="8" t="s">
        <v>291</v>
      </c>
      <c r="E168" s="8" t="s">
        <v>292</v>
      </c>
      <c r="F168" s="19">
        <f t="shared" si="5"/>
        <v>2374.8444</v>
      </c>
      <c r="G168" s="19">
        <v>0</v>
      </c>
      <c r="H168" s="19">
        <v>2638.7159999999999</v>
      </c>
    </row>
    <row r="169" spans="1:8" s="5" customFormat="1" ht="39.950000000000003" customHeight="1">
      <c r="A169" s="32" t="str">
        <f t="shared" si="4"/>
        <v>УАЗ 220608-1202008-01 нерж. рез.</v>
      </c>
      <c r="B169" s="30">
        <v>164</v>
      </c>
      <c r="C169" s="9" t="s">
        <v>53</v>
      </c>
      <c r="D169" s="8" t="s">
        <v>293</v>
      </c>
      <c r="E169" s="8" t="s">
        <v>238</v>
      </c>
      <c r="F169" s="19">
        <f t="shared" si="5"/>
        <v>2343.8578799999996</v>
      </c>
      <c r="G169" s="19">
        <v>0</v>
      </c>
      <c r="H169" s="19">
        <v>2604.286533333333</v>
      </c>
    </row>
    <row r="170" spans="1:8" s="5" customFormat="1" ht="39.950000000000003" customHeight="1">
      <c r="A170" s="32" t="str">
        <f t="shared" si="4"/>
        <v>УАЗ 220608-1202008-03 рез.</v>
      </c>
      <c r="B170" s="30">
        <v>165</v>
      </c>
      <c r="C170" s="9" t="s">
        <v>54</v>
      </c>
      <c r="D170" s="8" t="s">
        <v>293</v>
      </c>
      <c r="E170" s="8" t="s">
        <v>238</v>
      </c>
      <c r="F170" s="19">
        <f t="shared" si="5"/>
        <v>1307.09124</v>
      </c>
      <c r="G170" s="19">
        <v>0</v>
      </c>
      <c r="H170" s="19">
        <v>1452.3235999999999</v>
      </c>
    </row>
    <row r="171" spans="1:8" s="5" customFormat="1" ht="39.950000000000003" customHeight="1">
      <c r="A171" s="32" t="str">
        <f t="shared" si="4"/>
        <v>УАЗ 220695-1201008-01 гл. с рез.</v>
      </c>
      <c r="B171" s="30">
        <v>166</v>
      </c>
      <c r="C171" s="9" t="s">
        <v>55</v>
      </c>
      <c r="D171" s="8" t="s">
        <v>251</v>
      </c>
      <c r="E171" s="8" t="s">
        <v>252</v>
      </c>
      <c r="F171" s="19">
        <f t="shared" si="5"/>
        <v>3494.8914</v>
      </c>
      <c r="G171" s="19">
        <v>2465.7600000000002</v>
      </c>
      <c r="H171" s="19">
        <v>3883.2126666666668</v>
      </c>
    </row>
    <row r="172" spans="1:8" s="5" customFormat="1" ht="39.950000000000003" customHeight="1">
      <c r="A172" s="32" t="str">
        <f t="shared" si="4"/>
        <v>УАЗ 220695-1202008-01 рез. нерж.</v>
      </c>
      <c r="B172" s="30">
        <v>167</v>
      </c>
      <c r="C172" s="9" t="s">
        <v>372</v>
      </c>
      <c r="D172" s="8" t="s">
        <v>338</v>
      </c>
      <c r="E172" s="8" t="s">
        <v>339</v>
      </c>
      <c r="F172" s="19">
        <f t="shared" si="5"/>
        <v>2315.4767999999999</v>
      </c>
      <c r="G172" s="19">
        <v>0</v>
      </c>
      <c r="H172" s="19">
        <v>2572.752</v>
      </c>
    </row>
    <row r="173" spans="1:8" s="5" customFormat="1" ht="39.950000000000003" customHeight="1">
      <c r="A173" s="32" t="str">
        <f t="shared" si="4"/>
        <v>УАЗ 220695-1202008-03 рез.</v>
      </c>
      <c r="B173" s="30">
        <v>168</v>
      </c>
      <c r="C173" s="9" t="s">
        <v>56</v>
      </c>
      <c r="D173" s="8" t="s">
        <v>338</v>
      </c>
      <c r="E173" s="8" t="s">
        <v>339</v>
      </c>
      <c r="F173" s="19">
        <f t="shared" si="5"/>
        <v>1293.11364</v>
      </c>
      <c r="G173" s="19">
        <v>0</v>
      </c>
      <c r="H173" s="19">
        <v>1436.7929333333334</v>
      </c>
    </row>
    <row r="174" spans="1:8" s="5" customFormat="1" ht="39.950000000000003" customHeight="1">
      <c r="A174" s="32" t="str">
        <f t="shared" si="4"/>
        <v>УАЗ 236000-1201008-11 нерж. гл. с рез.</v>
      </c>
      <c r="B174" s="30">
        <v>169</v>
      </c>
      <c r="C174" s="9" t="s">
        <v>171</v>
      </c>
      <c r="D174" s="8" t="s">
        <v>354</v>
      </c>
      <c r="E174" s="8" t="s">
        <v>238</v>
      </c>
      <c r="F174" s="19">
        <f t="shared" si="5"/>
        <v>5356.4347200000002</v>
      </c>
      <c r="G174" s="19">
        <v>5470.08</v>
      </c>
      <c r="H174" s="19">
        <v>5951.594133333334</v>
      </c>
    </row>
    <row r="175" spans="1:8" s="5" customFormat="1" ht="39.950000000000003" customHeight="1">
      <c r="A175" s="32" t="str">
        <f t="shared" si="4"/>
        <v>УАЗ 236000-1201008-21 гл. с рез. черн.</v>
      </c>
      <c r="B175" s="30">
        <v>170</v>
      </c>
      <c r="C175" s="9" t="s">
        <v>165</v>
      </c>
      <c r="D175" s="8" t="s">
        <v>354</v>
      </c>
      <c r="E175" s="8" t="s">
        <v>238</v>
      </c>
      <c r="F175" s="19">
        <f t="shared" si="5"/>
        <v>4406.6022000000003</v>
      </c>
      <c r="G175" s="19">
        <v>3295.116</v>
      </c>
      <c r="H175" s="19">
        <v>4896.224666666667</v>
      </c>
    </row>
    <row r="176" spans="1:8" s="5" customFormat="1" ht="39.950000000000003" customHeight="1">
      <c r="A176" s="32" t="str">
        <f t="shared" si="4"/>
        <v>УАЗ 236000-1201008-31 гл. с рез. черн.</v>
      </c>
      <c r="B176" s="30">
        <v>171</v>
      </c>
      <c r="C176" s="9" t="s">
        <v>164</v>
      </c>
      <c r="D176" s="8" t="s">
        <v>354</v>
      </c>
      <c r="E176" s="8" t="s">
        <v>238</v>
      </c>
      <c r="F176" s="19">
        <f t="shared" si="5"/>
        <v>4630.08</v>
      </c>
      <c r="G176" s="19">
        <v>3298.4159999999997</v>
      </c>
      <c r="H176" s="19">
        <v>5144.5333333333328</v>
      </c>
    </row>
    <row r="177" spans="1:8" s="5" customFormat="1" ht="39.950000000000003" customHeight="1">
      <c r="A177" s="32" t="str">
        <f t="shared" si="4"/>
        <v>УАЗ 2360-1201010-01 нерж. гл.</v>
      </c>
      <c r="B177" s="30">
        <v>172</v>
      </c>
      <c r="C177" s="9" t="s">
        <v>57</v>
      </c>
      <c r="D177" s="8" t="s">
        <v>225</v>
      </c>
      <c r="E177" s="8" t="s">
        <v>226</v>
      </c>
      <c r="F177" s="19">
        <f t="shared" si="5"/>
        <v>4009.4784000000004</v>
      </c>
      <c r="G177" s="19">
        <v>0</v>
      </c>
      <c r="H177" s="19">
        <v>4454.9760000000006</v>
      </c>
    </row>
    <row r="178" spans="1:8" s="5" customFormat="1" ht="39.950000000000003" customHeight="1">
      <c r="A178" s="32" t="str">
        <f t="shared" si="4"/>
        <v>УАЗ 2360-1201010-11 нерж. гл.</v>
      </c>
      <c r="B178" s="30">
        <v>173</v>
      </c>
      <c r="C178" s="9" t="s">
        <v>58</v>
      </c>
      <c r="D178" s="8" t="s">
        <v>227</v>
      </c>
      <c r="E178" s="8" t="s">
        <v>228</v>
      </c>
      <c r="F178" s="19">
        <f t="shared" si="5"/>
        <v>5356.4347200000002</v>
      </c>
      <c r="G178" s="19">
        <v>0</v>
      </c>
      <c r="H178" s="19">
        <v>5951.594133333334</v>
      </c>
    </row>
    <row r="179" spans="1:8" s="5" customFormat="1" ht="39.950000000000003" customHeight="1">
      <c r="A179" s="32" t="str">
        <f t="shared" si="4"/>
        <v>УАЗ 2360-1202008-11 нерж. рез.</v>
      </c>
      <c r="B179" s="30">
        <v>174</v>
      </c>
      <c r="C179" s="9" t="s">
        <v>59</v>
      </c>
      <c r="D179" s="8" t="s">
        <v>301</v>
      </c>
      <c r="E179" s="8" t="s">
        <v>240</v>
      </c>
      <c r="F179" s="19">
        <f t="shared" si="5"/>
        <v>2480.3063999999999</v>
      </c>
      <c r="G179" s="19">
        <v>0</v>
      </c>
      <c r="H179" s="19">
        <v>2755.8959999999997</v>
      </c>
    </row>
    <row r="180" spans="1:8" s="5" customFormat="1" ht="39.950000000000003" customHeight="1">
      <c r="A180" s="32" t="str">
        <f t="shared" si="4"/>
        <v>УАЗ 3151-1200012-06 гл.</v>
      </c>
      <c r="B180" s="30">
        <v>175</v>
      </c>
      <c r="C180" s="9" t="s">
        <v>60</v>
      </c>
      <c r="D180" s="8" t="s">
        <v>213</v>
      </c>
      <c r="E180" s="8" t="s">
        <v>214</v>
      </c>
      <c r="F180" s="19">
        <f t="shared" si="5"/>
        <v>691.50464158154023</v>
      </c>
      <c r="G180" s="19">
        <v>0</v>
      </c>
      <c r="H180" s="19">
        <v>768.33849064615583</v>
      </c>
    </row>
    <row r="181" spans="1:8" s="5" customFormat="1" ht="39.950000000000003" customHeight="1">
      <c r="A181" s="32" t="str">
        <f t="shared" si="4"/>
        <v>УАЗ 3151-1201010-11 гл.</v>
      </c>
      <c r="B181" s="30">
        <v>176</v>
      </c>
      <c r="C181" s="9" t="s">
        <v>61</v>
      </c>
      <c r="D181" s="8" t="s">
        <v>218</v>
      </c>
      <c r="E181" s="8" t="s">
        <v>219</v>
      </c>
      <c r="F181" s="19">
        <f t="shared" si="5"/>
        <v>762.65752893784827</v>
      </c>
      <c r="G181" s="19">
        <v>0</v>
      </c>
      <c r="H181" s="19">
        <v>847.39725437538698</v>
      </c>
    </row>
    <row r="182" spans="1:8" s="5" customFormat="1" ht="39.950000000000003" customHeight="1">
      <c r="A182" s="32" t="str">
        <f t="shared" si="4"/>
        <v>УАЗ 3151-1201010-11 нерж. гл.</v>
      </c>
      <c r="B182" s="30">
        <v>177</v>
      </c>
      <c r="C182" s="9" t="s">
        <v>388</v>
      </c>
      <c r="D182" s="8" t="s">
        <v>218</v>
      </c>
      <c r="E182" s="8" t="s">
        <v>219</v>
      </c>
      <c r="F182" s="19">
        <f t="shared" si="5"/>
        <v>1601.5271999999998</v>
      </c>
      <c r="G182" s="19">
        <v>0</v>
      </c>
      <c r="H182" s="19">
        <v>1779.4746666666665</v>
      </c>
    </row>
    <row r="183" spans="1:8" s="5" customFormat="1" ht="39.950000000000003" customHeight="1">
      <c r="A183" s="32" t="str">
        <f t="shared" si="4"/>
        <v>УАЗ 3151-1201010-30 гл.</v>
      </c>
      <c r="B183" s="30">
        <v>178</v>
      </c>
      <c r="C183" s="9" t="s">
        <v>62</v>
      </c>
      <c r="D183" s="8" t="s">
        <v>224</v>
      </c>
      <c r="E183" s="8" t="s">
        <v>219</v>
      </c>
      <c r="F183" s="19">
        <f t="shared" si="5"/>
        <v>862.68405589649717</v>
      </c>
      <c r="G183" s="19">
        <v>0</v>
      </c>
      <c r="H183" s="19">
        <v>958.53783988499686</v>
      </c>
    </row>
    <row r="184" spans="1:8" s="5" customFormat="1" ht="39.950000000000003" customHeight="1">
      <c r="A184" s="32" t="str">
        <f t="shared" si="4"/>
        <v>УАЗ 3151-1202008 рез.</v>
      </c>
      <c r="B184" s="30">
        <v>179</v>
      </c>
      <c r="C184" s="9" t="s">
        <v>63</v>
      </c>
      <c r="D184" s="8" t="s">
        <v>306</v>
      </c>
      <c r="E184" s="8" t="s">
        <v>307</v>
      </c>
      <c r="F184" s="19">
        <f t="shared" si="5"/>
        <v>639.46350654497382</v>
      </c>
      <c r="G184" s="19">
        <v>0</v>
      </c>
      <c r="H184" s="19">
        <v>710.5150072721932</v>
      </c>
    </row>
    <row r="185" spans="1:8" s="5" customFormat="1" ht="39.950000000000003" customHeight="1">
      <c r="A185" s="32" t="str">
        <f t="shared" si="4"/>
        <v>УАЗ 3151-1202010-01 рез. Ф 51(L286мм.)</v>
      </c>
      <c r="B185" s="30">
        <v>180</v>
      </c>
      <c r="C185" s="34" t="s">
        <v>424</v>
      </c>
      <c r="D185" s="8" t="s">
        <v>432</v>
      </c>
      <c r="E185" s="30" t="s">
        <v>434</v>
      </c>
      <c r="F185" s="19">
        <f t="shared" si="5"/>
        <v>955.8</v>
      </c>
      <c r="G185" s="19">
        <v>0</v>
      </c>
      <c r="H185" s="19">
        <v>1062</v>
      </c>
    </row>
    <row r="186" spans="1:8" s="5" customFormat="1" ht="39.950000000000003" customHeight="1">
      <c r="A186" s="32" t="str">
        <f t="shared" si="4"/>
        <v>УАЗ 3151-1202010-01 рез. Ф 63(L286мм.)</v>
      </c>
      <c r="B186" s="30">
        <v>181</v>
      </c>
      <c r="C186" s="34" t="s">
        <v>425</v>
      </c>
      <c r="D186" s="30" t="s">
        <v>432</v>
      </c>
      <c r="E186" s="30" t="s">
        <v>434</v>
      </c>
      <c r="F186" s="19">
        <f t="shared" si="5"/>
        <v>1036.8</v>
      </c>
      <c r="G186" s="19">
        <v>0</v>
      </c>
      <c r="H186" s="19">
        <v>1152</v>
      </c>
    </row>
    <row r="187" spans="1:8" s="5" customFormat="1" ht="39.950000000000003" customHeight="1">
      <c r="A187" s="32" t="str">
        <f t="shared" si="4"/>
        <v>УАЗ 3151-1202010-03 рез. Ф 51(L286мм.)</v>
      </c>
      <c r="B187" s="30">
        <v>182</v>
      </c>
      <c r="C187" s="34" t="s">
        <v>426</v>
      </c>
      <c r="D187" s="30" t="s">
        <v>432</v>
      </c>
      <c r="E187" s="30" t="s">
        <v>434</v>
      </c>
      <c r="F187" s="19">
        <f t="shared" si="5"/>
        <v>688.5</v>
      </c>
      <c r="G187" s="19">
        <v>0</v>
      </c>
      <c r="H187" s="19">
        <v>765</v>
      </c>
    </row>
    <row r="188" spans="1:8" s="5" customFormat="1" ht="39.950000000000003" customHeight="1">
      <c r="A188" s="32" t="str">
        <f t="shared" si="4"/>
        <v>УАЗ 3151-1202010-03 рез. Ф 63(L286мм.)</v>
      </c>
      <c r="B188" s="30">
        <v>183</v>
      </c>
      <c r="C188" s="34" t="s">
        <v>427</v>
      </c>
      <c r="D188" s="30" t="s">
        <v>432</v>
      </c>
      <c r="E188" s="30" t="s">
        <v>434</v>
      </c>
      <c r="F188" s="19">
        <f t="shared" si="5"/>
        <v>769.50000000000011</v>
      </c>
      <c r="G188" s="19">
        <v>0</v>
      </c>
      <c r="H188" s="19">
        <v>855</v>
      </c>
    </row>
    <row r="189" spans="1:8" s="5" customFormat="1" ht="39.950000000000003" customHeight="1">
      <c r="A189" s="32" t="str">
        <f t="shared" si="4"/>
        <v>УАЗ 315123-1201010-01 нерж. гл.</v>
      </c>
      <c r="B189" s="30">
        <v>184</v>
      </c>
      <c r="C189" s="9" t="s">
        <v>64</v>
      </c>
      <c r="D189" s="25" t="s">
        <v>218</v>
      </c>
      <c r="E189" s="25" t="s">
        <v>250</v>
      </c>
      <c r="F189" s="19">
        <f t="shared" si="5"/>
        <v>3998.6746800000001</v>
      </c>
      <c r="G189" s="19">
        <v>0</v>
      </c>
      <c r="H189" s="19">
        <v>4442.9718666666668</v>
      </c>
    </row>
    <row r="190" spans="1:8" s="5" customFormat="1" ht="39.950000000000003" customHeight="1">
      <c r="A190" s="32" t="str">
        <f t="shared" si="4"/>
        <v>УАЗ 315123-1201010-03 гл.</v>
      </c>
      <c r="B190" s="30">
        <v>185</v>
      </c>
      <c r="C190" s="9" t="s">
        <v>65</v>
      </c>
      <c r="D190" s="25" t="s">
        <v>218</v>
      </c>
      <c r="E190" s="25" t="s">
        <v>250</v>
      </c>
      <c r="F190" s="19">
        <f t="shared" si="5"/>
        <v>2043.4486799999997</v>
      </c>
      <c r="G190" s="19">
        <v>0</v>
      </c>
      <c r="H190" s="19">
        <v>2270.4985333333329</v>
      </c>
    </row>
    <row r="191" spans="1:8" s="5" customFormat="1" ht="39.950000000000003" customHeight="1">
      <c r="A191" s="32" t="str">
        <f t="shared" si="4"/>
        <v>УАЗ 315148-1201010-01 гл. с втулк.</v>
      </c>
      <c r="B191" s="30">
        <v>186</v>
      </c>
      <c r="C191" s="9" t="s">
        <v>166</v>
      </c>
      <c r="D191" s="8" t="s">
        <v>243</v>
      </c>
      <c r="E191" s="8" t="s">
        <v>244</v>
      </c>
      <c r="F191" s="19">
        <f t="shared" si="5"/>
        <v>5708.9856584488252</v>
      </c>
      <c r="G191" s="19">
        <v>0</v>
      </c>
      <c r="H191" s="19">
        <v>6343.3173982764729</v>
      </c>
    </row>
    <row r="192" spans="1:8" s="5" customFormat="1" ht="39.950000000000003" customHeight="1">
      <c r="A192" s="32" t="str">
        <f t="shared" si="4"/>
        <v>УАЗ 315148-1201010-03 гл. с втулк.</v>
      </c>
      <c r="B192" s="30">
        <v>187</v>
      </c>
      <c r="C192" s="9" t="s">
        <v>397</v>
      </c>
      <c r="D192" s="8" t="s">
        <v>355</v>
      </c>
      <c r="E192" s="8" t="s">
        <v>356</v>
      </c>
      <c r="F192" s="19">
        <f t="shared" si="5"/>
        <v>3187.9520400000001</v>
      </c>
      <c r="G192" s="19">
        <v>0</v>
      </c>
      <c r="H192" s="19">
        <v>3542.1689333333334</v>
      </c>
    </row>
    <row r="193" spans="1:8" s="5" customFormat="1" ht="39.950000000000003" customHeight="1">
      <c r="A193" s="32" t="str">
        <f t="shared" si="4"/>
        <v>УАЗ 315148-1202008-01 нерж. рез.</v>
      </c>
      <c r="B193" s="30">
        <v>188</v>
      </c>
      <c r="C193" s="9" t="s">
        <v>66</v>
      </c>
      <c r="D193" s="8" t="s">
        <v>334</v>
      </c>
      <c r="E193" s="8" t="s">
        <v>335</v>
      </c>
      <c r="F193" s="19">
        <f t="shared" si="5"/>
        <v>2181.9486303271938</v>
      </c>
      <c r="G193" s="19">
        <v>0</v>
      </c>
      <c r="H193" s="19">
        <v>2424.3873670302155</v>
      </c>
    </row>
    <row r="194" spans="1:8" s="5" customFormat="1" ht="39.950000000000003" customHeight="1">
      <c r="A194" s="32" t="str">
        <f t="shared" si="4"/>
        <v>УАЗ 315148-1202008-11 нерж. рез.</v>
      </c>
      <c r="B194" s="30">
        <v>189</v>
      </c>
      <c r="C194" s="9" t="s">
        <v>67</v>
      </c>
      <c r="D194" s="8" t="s">
        <v>336</v>
      </c>
      <c r="E194" s="8" t="s">
        <v>337</v>
      </c>
      <c r="F194" s="19">
        <f t="shared" si="5"/>
        <v>2289.4379999999996</v>
      </c>
      <c r="G194" s="19">
        <v>0</v>
      </c>
      <c r="H194" s="19">
        <v>2543.8199999999997</v>
      </c>
    </row>
    <row r="195" spans="1:8" s="5" customFormat="1" ht="39.950000000000003" customHeight="1">
      <c r="A195" s="32" t="str">
        <f t="shared" si="4"/>
        <v>УАЗ 315148-1202008-13 рез.</v>
      </c>
      <c r="B195" s="30">
        <v>190</v>
      </c>
      <c r="C195" s="9" t="s">
        <v>68</v>
      </c>
      <c r="D195" s="8" t="s">
        <v>336</v>
      </c>
      <c r="E195" s="8" t="s">
        <v>337</v>
      </c>
      <c r="F195" s="19">
        <f t="shared" si="5"/>
        <v>1244.94552</v>
      </c>
      <c r="G195" s="19">
        <v>0</v>
      </c>
      <c r="H195" s="19">
        <v>1383.2728</v>
      </c>
    </row>
    <row r="196" spans="1:8" s="5" customFormat="1" ht="39.950000000000003" customHeight="1">
      <c r="A196" s="32" t="str">
        <f t="shared" si="4"/>
        <v>УАЗ 315195-1201008-03 гл. с рез.</v>
      </c>
      <c r="B196" s="30">
        <v>191</v>
      </c>
      <c r="C196" s="9" t="s">
        <v>69</v>
      </c>
      <c r="D196" s="8" t="s">
        <v>255</v>
      </c>
      <c r="E196" s="8" t="s">
        <v>234</v>
      </c>
      <c r="F196" s="19">
        <f t="shared" si="5"/>
        <v>4406.6022000000003</v>
      </c>
      <c r="G196" s="19">
        <v>3087.7439999999997</v>
      </c>
      <c r="H196" s="19">
        <v>4896.224666666667</v>
      </c>
    </row>
    <row r="197" spans="1:8" s="5" customFormat="1" ht="39.950000000000003" customHeight="1">
      <c r="A197" s="32" t="str">
        <f t="shared" si="4"/>
        <v>УАЗ 315195-1201010-01 нерж. гл.</v>
      </c>
      <c r="B197" s="30">
        <v>192</v>
      </c>
      <c r="C197" s="9" t="s">
        <v>70</v>
      </c>
      <c r="D197" s="8" t="s">
        <v>249</v>
      </c>
      <c r="E197" s="8" t="s">
        <v>238</v>
      </c>
      <c r="F197" s="19">
        <f t="shared" si="5"/>
        <v>5712.5581428019768</v>
      </c>
      <c r="G197" s="19">
        <v>0</v>
      </c>
      <c r="H197" s="19">
        <v>6347.2868253355291</v>
      </c>
    </row>
    <row r="198" spans="1:8" s="5" customFormat="1" ht="39.950000000000003" customHeight="1">
      <c r="A198" s="32" t="str">
        <f t="shared" si="4"/>
        <v>УАЗ 315195-1201010-03 гл.</v>
      </c>
      <c r="B198" s="30">
        <v>193</v>
      </c>
      <c r="C198" s="9" t="s">
        <v>71</v>
      </c>
      <c r="D198" s="8" t="s">
        <v>249</v>
      </c>
      <c r="E198" s="8" t="s">
        <v>238</v>
      </c>
      <c r="F198" s="19">
        <f t="shared" si="5"/>
        <v>3173.6686799999998</v>
      </c>
      <c r="G198" s="19">
        <v>0</v>
      </c>
      <c r="H198" s="19">
        <v>3526.2985333333331</v>
      </c>
    </row>
    <row r="199" spans="1:8" s="5" customFormat="1" ht="39.950000000000003" customHeight="1">
      <c r="A199" s="32" t="str">
        <f t="shared" ref="A199:A222" si="6">C199</f>
        <v>УАЗ 3160-1201010 гл.</v>
      </c>
      <c r="B199" s="30">
        <v>194</v>
      </c>
      <c r="C199" s="9" t="s">
        <v>72</v>
      </c>
      <c r="D199" s="8" t="s">
        <v>220</v>
      </c>
      <c r="E199" s="8" t="s">
        <v>221</v>
      </c>
      <c r="F199" s="19">
        <f t="shared" ref="F199:F222" si="7">H199/100*90</f>
        <v>849.45382765702936</v>
      </c>
      <c r="G199" s="19">
        <v>0</v>
      </c>
      <c r="H199" s="19">
        <v>943.83758628558815</v>
      </c>
    </row>
    <row r="200" spans="1:8" s="5" customFormat="1" ht="39.950000000000003" customHeight="1">
      <c r="A200" s="32" t="str">
        <f t="shared" si="6"/>
        <v>УАЗ 31602-1201010-11 нерж. гл.</v>
      </c>
      <c r="B200" s="30">
        <v>195</v>
      </c>
      <c r="C200" s="9" t="s">
        <v>73</v>
      </c>
      <c r="D200" s="8" t="s">
        <v>235</v>
      </c>
      <c r="E200" s="8" t="s">
        <v>236</v>
      </c>
      <c r="F200" s="19">
        <f t="shared" si="7"/>
        <v>3933.4167600000005</v>
      </c>
      <c r="G200" s="19">
        <v>0</v>
      </c>
      <c r="H200" s="19">
        <v>4370.4630666666671</v>
      </c>
    </row>
    <row r="201" spans="1:8" s="5" customFormat="1" ht="39.950000000000003" customHeight="1">
      <c r="A201" s="32" t="str">
        <f t="shared" si="6"/>
        <v>УАЗ 31602-1202008-11 нерж. рез.</v>
      </c>
      <c r="B201" s="30">
        <v>196</v>
      </c>
      <c r="C201" s="9" t="s">
        <v>74</v>
      </c>
      <c r="D201" s="8" t="s">
        <v>249</v>
      </c>
      <c r="E201" s="8" t="s">
        <v>302</v>
      </c>
      <c r="F201" s="19">
        <f t="shared" si="7"/>
        <v>2252.8653453692077</v>
      </c>
      <c r="G201" s="19">
        <v>0</v>
      </c>
      <c r="H201" s="19">
        <v>2503.1837170768972</v>
      </c>
    </row>
    <row r="202" spans="1:8" s="5" customFormat="1" ht="39.950000000000003" customHeight="1">
      <c r="A202" s="32" t="str">
        <f t="shared" si="6"/>
        <v>УАЗ 31604-1201010 гл.</v>
      </c>
      <c r="B202" s="30">
        <v>197</v>
      </c>
      <c r="C202" s="9" t="s">
        <v>75</v>
      </c>
      <c r="D202" s="8" t="s">
        <v>222</v>
      </c>
      <c r="E202" s="8" t="s">
        <v>223</v>
      </c>
      <c r="F202" s="19">
        <f t="shared" si="7"/>
        <v>843.96869923649683</v>
      </c>
      <c r="G202" s="19">
        <v>0</v>
      </c>
      <c r="H202" s="19">
        <v>937.74299915166318</v>
      </c>
    </row>
    <row r="203" spans="1:8" s="5" customFormat="1" ht="39.950000000000003" customHeight="1">
      <c r="A203" s="32" t="str">
        <f t="shared" si="6"/>
        <v>УАЗ 31604-1202008 рез.</v>
      </c>
      <c r="B203" s="30">
        <v>198</v>
      </c>
      <c r="C203" s="9" t="s">
        <v>76</v>
      </c>
      <c r="D203" s="8" t="s">
        <v>312</v>
      </c>
      <c r="E203" s="8" t="s">
        <v>313</v>
      </c>
      <c r="F203" s="19">
        <f t="shared" si="7"/>
        <v>684.80614388497395</v>
      </c>
      <c r="G203" s="19">
        <v>0</v>
      </c>
      <c r="H203" s="19">
        <v>760.89571542774888</v>
      </c>
    </row>
    <row r="204" spans="1:8" s="5" customFormat="1" ht="39.950000000000003" customHeight="1">
      <c r="A204" s="32" t="str">
        <f t="shared" si="6"/>
        <v>УАЗ 31622-1201010-11 нерж. гл.</v>
      </c>
      <c r="B204" s="30">
        <v>199</v>
      </c>
      <c r="C204" s="9" t="s">
        <v>77</v>
      </c>
      <c r="D204" s="8" t="s">
        <v>237</v>
      </c>
      <c r="E204" s="8" t="s">
        <v>238</v>
      </c>
      <c r="F204" s="19">
        <f t="shared" si="7"/>
        <v>3933.4167600000005</v>
      </c>
      <c r="G204" s="19">
        <v>0</v>
      </c>
      <c r="H204" s="19">
        <v>4370.4630666666671</v>
      </c>
    </row>
    <row r="205" spans="1:8" s="5" customFormat="1" ht="39.950000000000003" customHeight="1">
      <c r="A205" s="32" t="str">
        <f t="shared" si="6"/>
        <v>УАЗ 316300-1201008-11 нерж. гл с рез.</v>
      </c>
      <c r="B205" s="30">
        <v>200</v>
      </c>
      <c r="C205" s="9" t="s">
        <v>389</v>
      </c>
      <c r="D205" s="8" t="s">
        <v>239</v>
      </c>
      <c r="E205" s="8" t="s">
        <v>238</v>
      </c>
      <c r="F205" s="19">
        <f t="shared" si="7"/>
        <v>8022.9326856677235</v>
      </c>
      <c r="G205" s="19">
        <v>6155.8200000000006</v>
      </c>
      <c r="H205" s="19">
        <v>8914.3696507419154</v>
      </c>
    </row>
    <row r="206" spans="1:8" s="5" customFormat="1" ht="39.950000000000003" customHeight="1">
      <c r="A206" s="32" t="str">
        <f t="shared" si="6"/>
        <v>УАЗ 316300-1201008-21 гл. черн. с нерж. рез.</v>
      </c>
      <c r="B206" s="30">
        <v>201</v>
      </c>
      <c r="C206" s="9" t="s">
        <v>390</v>
      </c>
      <c r="D206" s="21" t="s">
        <v>239</v>
      </c>
      <c r="E206" s="21" t="s">
        <v>238</v>
      </c>
      <c r="F206" s="19">
        <f t="shared" si="7"/>
        <v>4979.5199999999995</v>
      </c>
      <c r="G206" s="19">
        <v>4109.424</v>
      </c>
      <c r="H206" s="19">
        <v>5532.7999999999993</v>
      </c>
    </row>
    <row r="207" spans="1:8" s="5" customFormat="1" ht="39.950000000000003" customHeight="1">
      <c r="A207" s="32" t="str">
        <f t="shared" si="6"/>
        <v>УАЗ 316300-1201008-41 нерж. гл. с рез.</v>
      </c>
      <c r="B207" s="30">
        <v>202</v>
      </c>
      <c r="C207" s="9" t="s">
        <v>393</v>
      </c>
      <c r="D207" s="21" t="s">
        <v>391</v>
      </c>
      <c r="E207" s="23" t="s">
        <v>238</v>
      </c>
      <c r="F207" s="19">
        <f t="shared" si="7"/>
        <v>7414.68</v>
      </c>
      <c r="G207" s="19">
        <v>6198.8519999999999</v>
      </c>
      <c r="H207" s="19">
        <v>8238.5333333333328</v>
      </c>
    </row>
    <row r="208" spans="1:8" s="5" customFormat="1" ht="39.950000000000003" customHeight="1">
      <c r="A208" s="32" t="str">
        <f t="shared" si="6"/>
        <v>УАЗ 316300-1201008-51 нерж. гл. с рез.</v>
      </c>
      <c r="B208" s="30">
        <v>203</v>
      </c>
      <c r="C208" s="9" t="s">
        <v>394</v>
      </c>
      <c r="D208" s="23" t="s">
        <v>392</v>
      </c>
      <c r="E208" s="23" t="s">
        <v>238</v>
      </c>
      <c r="F208" s="19">
        <f t="shared" si="7"/>
        <v>7414.68</v>
      </c>
      <c r="G208" s="19">
        <v>6402</v>
      </c>
      <c r="H208" s="19">
        <v>8238.5333333333328</v>
      </c>
    </row>
    <row r="209" spans="1:8" s="5" customFormat="1" ht="39.950000000000003" customHeight="1">
      <c r="A209" s="32" t="str">
        <f t="shared" si="6"/>
        <v>УАЗ 316300-1201008-61 гл. черн. с нерж. рез.</v>
      </c>
      <c r="B209" s="30">
        <v>204</v>
      </c>
      <c r="C209" s="9" t="s">
        <v>395</v>
      </c>
      <c r="D209" s="23" t="s">
        <v>392</v>
      </c>
      <c r="E209" s="23" t="s">
        <v>238</v>
      </c>
      <c r="F209" s="19">
        <f t="shared" si="7"/>
        <v>5511.3239999999996</v>
      </c>
      <c r="G209" s="19">
        <v>4758.6000000000004</v>
      </c>
      <c r="H209" s="19">
        <v>6123.6933333333327</v>
      </c>
    </row>
    <row r="210" spans="1:8" s="5" customFormat="1" ht="39.950000000000003" customHeight="1">
      <c r="A210" s="32" t="str">
        <f t="shared" si="6"/>
        <v>УАЗ 316300-1201008-71 гл. черн. с нерж. рез.</v>
      </c>
      <c r="B210" s="30">
        <v>205</v>
      </c>
      <c r="C210" s="9" t="s">
        <v>396</v>
      </c>
      <c r="D210" s="23" t="s">
        <v>391</v>
      </c>
      <c r="E210" s="23" t="s">
        <v>238</v>
      </c>
      <c r="F210" s="19">
        <f t="shared" si="7"/>
        <v>5506.7375999999995</v>
      </c>
      <c r="G210" s="19">
        <v>4610.76</v>
      </c>
      <c r="H210" s="19">
        <v>6118.5973333333332</v>
      </c>
    </row>
    <row r="211" spans="1:8" s="5" customFormat="1" ht="39.950000000000003" customHeight="1">
      <c r="A211" s="32" t="str">
        <f t="shared" si="6"/>
        <v>УАЗ 3163-1201010-01 нерж. гл.</v>
      </c>
      <c r="B211" s="30">
        <v>206</v>
      </c>
      <c r="C211" s="9" t="s">
        <v>78</v>
      </c>
      <c r="D211" s="8" t="s">
        <v>239</v>
      </c>
      <c r="E211" s="8" t="s">
        <v>240</v>
      </c>
      <c r="F211" s="19">
        <f t="shared" si="7"/>
        <v>5940.0324720867402</v>
      </c>
      <c r="G211" s="19">
        <v>0</v>
      </c>
      <c r="H211" s="19">
        <v>6600.0360800963772</v>
      </c>
    </row>
    <row r="212" spans="1:8" s="5" customFormat="1" ht="39.950000000000003" customHeight="1">
      <c r="A212" s="32" t="str">
        <f t="shared" si="6"/>
        <v>УАЗ 3163-1201010-11 нерж. гл. с втулк.</v>
      </c>
      <c r="B212" s="30">
        <v>207</v>
      </c>
      <c r="C212" s="9" t="s">
        <v>170</v>
      </c>
      <c r="D212" s="8" t="s">
        <v>241</v>
      </c>
      <c r="E212" s="8" t="s">
        <v>242</v>
      </c>
      <c r="F212" s="19">
        <f t="shared" si="7"/>
        <v>5945.2919999999995</v>
      </c>
      <c r="G212" s="19">
        <v>0</v>
      </c>
      <c r="H212" s="19">
        <v>6605.8799999999992</v>
      </c>
    </row>
    <row r="213" spans="1:8" s="5" customFormat="1" ht="39.950000000000003" customHeight="1">
      <c r="A213" s="32" t="str">
        <f t="shared" si="6"/>
        <v>УАЗ 3303-1200012-06 гл.</v>
      </c>
      <c r="B213" s="30">
        <v>208</v>
      </c>
      <c r="C213" s="9" t="s">
        <v>79</v>
      </c>
      <c r="D213" s="8" t="s">
        <v>217</v>
      </c>
      <c r="E213" s="8" t="s">
        <v>216</v>
      </c>
      <c r="F213" s="19">
        <f t="shared" si="7"/>
        <v>651.37455158154023</v>
      </c>
      <c r="G213" s="19">
        <v>0</v>
      </c>
      <c r="H213" s="19">
        <v>723.7495017572669</v>
      </c>
    </row>
    <row r="214" spans="1:8" s="5" customFormat="1" ht="39.950000000000003" customHeight="1">
      <c r="A214" s="32" t="str">
        <f t="shared" si="6"/>
        <v>УАЗ 33036-1202008 рез.</v>
      </c>
      <c r="B214" s="30">
        <v>209</v>
      </c>
      <c r="C214" s="9" t="s">
        <v>80</v>
      </c>
      <c r="D214" s="8" t="s">
        <v>310</v>
      </c>
      <c r="E214" s="8" t="s">
        <v>311</v>
      </c>
      <c r="F214" s="19">
        <f t="shared" si="7"/>
        <v>699.80212488497398</v>
      </c>
      <c r="G214" s="19">
        <v>0</v>
      </c>
      <c r="H214" s="19">
        <v>777.55791653886001</v>
      </c>
    </row>
    <row r="215" spans="1:8" s="5" customFormat="1" ht="39.950000000000003" customHeight="1">
      <c r="A215" s="32" t="str">
        <f t="shared" si="6"/>
        <v>УАЗ 330365-1201008-01 гл. с рез.</v>
      </c>
      <c r="B215" s="30">
        <v>210</v>
      </c>
      <c r="C215" s="9" t="s">
        <v>81</v>
      </c>
      <c r="D215" s="8" t="s">
        <v>253</v>
      </c>
      <c r="E215" s="8" t="s">
        <v>254</v>
      </c>
      <c r="F215" s="19">
        <f t="shared" si="7"/>
        <v>3494.8914</v>
      </c>
      <c r="G215" s="19">
        <v>2478.96</v>
      </c>
      <c r="H215" s="19">
        <v>3883.2126666666668</v>
      </c>
    </row>
    <row r="216" spans="1:8" s="5" customFormat="1" ht="39.950000000000003" customHeight="1">
      <c r="A216" s="32" t="str">
        <f t="shared" si="6"/>
        <v>УАЗ 330365-1202008-03 рез.</v>
      </c>
      <c r="B216" s="30">
        <v>211</v>
      </c>
      <c r="C216" s="9" t="s">
        <v>82</v>
      </c>
      <c r="D216" s="8" t="s">
        <v>340</v>
      </c>
      <c r="E216" s="8" t="s">
        <v>339</v>
      </c>
      <c r="F216" s="19">
        <f t="shared" si="7"/>
        <v>1275.9364800000001</v>
      </c>
      <c r="G216" s="19">
        <v>0</v>
      </c>
      <c r="H216" s="19">
        <v>1417.7072000000001</v>
      </c>
    </row>
    <row r="217" spans="1:8" s="5" customFormat="1" ht="39.950000000000003" customHeight="1">
      <c r="A217" s="32" t="str">
        <f t="shared" si="6"/>
        <v>УАЗ 330368-1202008-01 нерж. рез.</v>
      </c>
      <c r="B217" s="30">
        <v>212</v>
      </c>
      <c r="C217" s="9" t="s">
        <v>83</v>
      </c>
      <c r="D217" s="8" t="s">
        <v>286</v>
      </c>
      <c r="E217" s="8" t="s">
        <v>238</v>
      </c>
      <c r="F217" s="19">
        <f t="shared" si="7"/>
        <v>2268.2805600000002</v>
      </c>
      <c r="G217" s="19">
        <v>0</v>
      </c>
      <c r="H217" s="19">
        <v>2520.3117333333334</v>
      </c>
    </row>
    <row r="218" spans="1:8" s="5" customFormat="1" ht="39.950000000000003" customHeight="1">
      <c r="A218" s="32" t="str">
        <f t="shared" si="6"/>
        <v>УАЗ 330368-1202008-03 рез.</v>
      </c>
      <c r="B218" s="30">
        <v>213</v>
      </c>
      <c r="C218" s="9" t="s">
        <v>84</v>
      </c>
      <c r="D218" s="8" t="s">
        <v>286</v>
      </c>
      <c r="E218" s="8" t="s">
        <v>238</v>
      </c>
      <c r="F218" s="19">
        <f t="shared" si="7"/>
        <v>1251.2447999999999</v>
      </c>
      <c r="G218" s="19">
        <v>0</v>
      </c>
      <c r="H218" s="19">
        <v>1390.2719999999999</v>
      </c>
    </row>
    <row r="219" spans="1:8" s="5" customFormat="1" ht="39.950000000000003" customHeight="1">
      <c r="A219" s="32" t="str">
        <f t="shared" si="6"/>
        <v>УАЗ 3741-1200012-06 гл.</v>
      </c>
      <c r="B219" s="30">
        <v>214</v>
      </c>
      <c r="C219" s="9" t="s">
        <v>85</v>
      </c>
      <c r="D219" s="8" t="s">
        <v>215</v>
      </c>
      <c r="E219" s="8" t="s">
        <v>216</v>
      </c>
      <c r="F219" s="19">
        <f t="shared" si="7"/>
        <v>711.94906558154025</v>
      </c>
      <c r="G219" s="19">
        <v>0</v>
      </c>
      <c r="H219" s="19">
        <v>791.05451731282255</v>
      </c>
    </row>
    <row r="220" spans="1:8" s="5" customFormat="1" ht="39.950000000000003" customHeight="1">
      <c r="A220" s="32" t="str">
        <f t="shared" si="6"/>
        <v>УАЗ 3741-1202008 рез.</v>
      </c>
      <c r="B220" s="30">
        <v>215</v>
      </c>
      <c r="C220" s="9" t="s">
        <v>86</v>
      </c>
      <c r="D220" s="8" t="s">
        <v>308</v>
      </c>
      <c r="E220" s="8" t="s">
        <v>309</v>
      </c>
      <c r="F220" s="19">
        <f t="shared" si="7"/>
        <v>672.67868854497385</v>
      </c>
      <c r="G220" s="19">
        <v>0</v>
      </c>
      <c r="H220" s="19">
        <v>747.4207650499709</v>
      </c>
    </row>
    <row r="221" spans="1:8" s="5" customFormat="1" ht="39.950000000000003" customHeight="1">
      <c r="A221" s="32" t="str">
        <f t="shared" si="6"/>
        <v>УАЗ 452-1203010-10 тр. прием.</v>
      </c>
      <c r="B221" s="30">
        <v>216</v>
      </c>
      <c r="C221" s="9" t="s">
        <v>167</v>
      </c>
      <c r="D221" s="8" t="s">
        <v>371</v>
      </c>
      <c r="E221" s="8" t="s">
        <v>212</v>
      </c>
      <c r="F221" s="19">
        <f t="shared" si="7"/>
        <v>284.71105246322708</v>
      </c>
      <c r="G221" s="19">
        <v>0</v>
      </c>
      <c r="H221" s="19">
        <v>316.3456138480301</v>
      </c>
    </row>
    <row r="222" spans="1:8" ht="39.950000000000003" customHeight="1">
      <c r="A222" s="32" t="str">
        <f t="shared" si="6"/>
        <v>УАЗ 469-1203010-11 тр. прием.</v>
      </c>
      <c r="B222" s="30">
        <v>217</v>
      </c>
      <c r="C222" s="9" t="s">
        <v>168</v>
      </c>
      <c r="D222" s="8" t="s">
        <v>229</v>
      </c>
      <c r="E222" s="8" t="s">
        <v>212</v>
      </c>
      <c r="F222" s="19">
        <f t="shared" si="7"/>
        <v>328.75905646322713</v>
      </c>
      <c r="G222" s="19">
        <v>0</v>
      </c>
      <c r="H222" s="19">
        <v>365.28784051469682</v>
      </c>
    </row>
    <row r="223" spans="1:8" ht="20.100000000000001" customHeight="1"/>
    <row r="224" spans="1:8" ht="20.100000000000001" customHeight="1"/>
    <row r="225" ht="20.100000000000001" customHeight="1"/>
    <row r="226" ht="20.100000000000001" customHeight="1"/>
  </sheetData>
  <sheetProtection sheet="1" formatCells="0" formatColumns="0" formatRows="0" insertColumns="0" insertRows="0" insertHyperlinks="0" deleteColumns="0" deleteRows="0" sort="0" autoFilter="0" pivotTables="0"/>
  <autoFilter ref="A5:H222"/>
  <dataConsolidate link="1"/>
  <mergeCells count="8">
    <mergeCell ref="A3:A4"/>
    <mergeCell ref="G3:G4"/>
    <mergeCell ref="H3:H4"/>
    <mergeCell ref="F3:F4"/>
    <mergeCell ref="E3:E4"/>
    <mergeCell ref="B3:B4"/>
    <mergeCell ref="C3:C4"/>
    <mergeCell ref="D3:D4"/>
  </mergeCells>
  <pageMargins left="0.25" right="0.25" top="0.75" bottom="0.7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pane ySplit="4" topLeftCell="A5" activePane="bottomLeft" state="frozen"/>
      <selection pane="bottomLeft" activeCell="D7" sqref="D7"/>
    </sheetView>
  </sheetViews>
  <sheetFormatPr defaultRowHeight="15"/>
  <cols>
    <col min="2" max="2" width="5.28515625" customWidth="1"/>
    <col min="3" max="3" width="42" customWidth="1"/>
    <col min="4" max="4" width="10" customWidth="1"/>
    <col min="5" max="5" width="20.140625" customWidth="1"/>
    <col min="6" max="6" width="18.7109375" customWidth="1"/>
    <col min="7" max="7" width="40.7109375" customWidth="1"/>
  </cols>
  <sheetData>
    <row r="1" spans="1:8" ht="61.5" customHeight="1"/>
    <row r="2" spans="1:8" ht="21.95" customHeight="1">
      <c r="B2" s="40" t="s">
        <v>105</v>
      </c>
      <c r="C2" s="41" t="s">
        <v>1</v>
      </c>
      <c r="D2" s="43" t="s">
        <v>380</v>
      </c>
      <c r="E2" s="39" t="s">
        <v>174</v>
      </c>
      <c r="F2" s="39" t="s">
        <v>197</v>
      </c>
      <c r="G2" s="42" t="s">
        <v>196</v>
      </c>
      <c r="H2" s="2"/>
    </row>
    <row r="3" spans="1:8" ht="44.1" customHeight="1">
      <c r="B3" s="40"/>
      <c r="C3" s="41"/>
      <c r="D3" s="43"/>
      <c r="E3" s="39"/>
      <c r="F3" s="39"/>
      <c r="G3" s="42"/>
      <c r="H3" s="2"/>
    </row>
    <row r="4" spans="1:8" ht="17.25" customHeight="1">
      <c r="A4" s="2"/>
      <c r="B4" s="7">
        <v>1</v>
      </c>
      <c r="C4" s="7">
        <v>2</v>
      </c>
      <c r="D4" s="15">
        <v>3</v>
      </c>
      <c r="E4" s="7">
        <v>4</v>
      </c>
      <c r="F4" s="7"/>
      <c r="G4" s="6">
        <v>5</v>
      </c>
      <c r="H4" s="2"/>
    </row>
    <row r="5" spans="1:8" s="5" customFormat="1" ht="99.95" customHeight="1">
      <c r="A5" s="4"/>
      <c r="B5" s="8">
        <v>1</v>
      </c>
      <c r="C5" s="9" t="s">
        <v>13</v>
      </c>
      <c r="D5" s="11">
        <v>0</v>
      </c>
      <c r="E5" s="10" t="s">
        <v>369</v>
      </c>
      <c r="F5" s="13" t="s">
        <v>176</v>
      </c>
      <c r="G5" s="12"/>
    </row>
    <row r="6" spans="1:8" s="5" customFormat="1" ht="99.95" customHeight="1">
      <c r="A6" s="4"/>
      <c r="B6" s="8">
        <v>2</v>
      </c>
      <c r="C6" s="9" t="s">
        <v>15</v>
      </c>
      <c r="D6" s="11">
        <v>0</v>
      </c>
      <c r="E6" s="10" t="s">
        <v>182</v>
      </c>
      <c r="F6" s="13" t="s">
        <v>176</v>
      </c>
      <c r="G6" s="12"/>
    </row>
    <row r="7" spans="1:8" s="5" customFormat="1" ht="99.95" customHeight="1">
      <c r="A7" s="4"/>
      <c r="B7" s="8">
        <v>3</v>
      </c>
      <c r="C7" s="9" t="s">
        <v>16</v>
      </c>
      <c r="D7" s="11">
        <v>0</v>
      </c>
      <c r="E7" s="10" t="s">
        <v>326</v>
      </c>
      <c r="F7" s="13" t="s">
        <v>176</v>
      </c>
      <c r="G7" s="12"/>
    </row>
    <row r="8" spans="1:8" s="5" customFormat="1" ht="99.95" customHeight="1">
      <c r="A8" s="4"/>
      <c r="B8" s="8">
        <v>4</v>
      </c>
      <c r="C8" s="9" t="s">
        <v>95</v>
      </c>
      <c r="D8" s="11">
        <v>0</v>
      </c>
      <c r="E8" s="10" t="s">
        <v>342</v>
      </c>
      <c r="F8" s="13" t="s">
        <v>176</v>
      </c>
      <c r="G8" s="12"/>
    </row>
    <row r="9" spans="1:8" s="5" customFormat="1" ht="99.95" customHeight="1">
      <c r="A9" s="4"/>
      <c r="B9" s="8">
        <v>5</v>
      </c>
      <c r="C9" s="9" t="s">
        <v>38</v>
      </c>
      <c r="D9" s="11">
        <v>0</v>
      </c>
      <c r="E9" s="10" t="s">
        <v>277</v>
      </c>
      <c r="F9" s="13" t="s">
        <v>278</v>
      </c>
      <c r="G9" s="12"/>
    </row>
    <row r="10" spans="1:8" s="5" customFormat="1" ht="99.95" customHeight="1">
      <c r="A10" s="4"/>
      <c r="B10" s="8">
        <v>6</v>
      </c>
      <c r="C10" s="9" t="s">
        <v>47</v>
      </c>
      <c r="D10" s="11">
        <v>0</v>
      </c>
      <c r="E10" s="10" t="s">
        <v>265</v>
      </c>
      <c r="F10" s="13" t="s">
        <v>267</v>
      </c>
      <c r="G10" s="12"/>
    </row>
  </sheetData>
  <autoFilter ref="B4:G4"/>
  <mergeCells count="6">
    <mergeCell ref="G2:G3"/>
    <mergeCell ref="B2:B3"/>
    <mergeCell ref="C2:C3"/>
    <mergeCell ref="D2:D3"/>
    <mergeCell ref="E2:E3"/>
    <mergeCell ref="F2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F222"/>
  <sheetViews>
    <sheetView tabSelected="1" topLeftCell="B1" zoomScale="85" zoomScaleNormal="85" workbookViewId="0">
      <selection activeCell="C6" sqref="C6"/>
    </sheetView>
  </sheetViews>
  <sheetFormatPr defaultRowHeight="15.75"/>
  <cols>
    <col min="1" max="1" width="65" style="29" hidden="1" customWidth="1"/>
    <col min="2" max="2" width="8.7109375" style="1" bestFit="1" customWidth="1"/>
    <col min="3" max="3" width="65" style="3" bestFit="1" customWidth="1"/>
    <col min="4" max="4" width="12.42578125" style="20" bestFit="1" customWidth="1"/>
    <col min="5" max="5" width="49.7109375" style="14" bestFit="1" customWidth="1"/>
    <col min="6" max="6" width="27.42578125" style="14" bestFit="1" customWidth="1"/>
  </cols>
  <sheetData>
    <row r="2" spans="1:6" ht="23.25">
      <c r="C2" s="35" t="s">
        <v>439</v>
      </c>
    </row>
    <row r="3" spans="1:6" ht="21.95" customHeight="1">
      <c r="A3" s="44" t="s">
        <v>1</v>
      </c>
      <c r="B3" s="40" t="s">
        <v>105</v>
      </c>
      <c r="C3" s="41" t="s">
        <v>1</v>
      </c>
      <c r="D3" s="38" t="s">
        <v>381</v>
      </c>
      <c r="E3" s="39" t="s">
        <v>174</v>
      </c>
      <c r="F3" s="39" t="s">
        <v>197</v>
      </c>
    </row>
    <row r="4" spans="1:6" ht="44.1" customHeight="1">
      <c r="A4" s="44"/>
      <c r="B4" s="40"/>
      <c r="C4" s="41"/>
      <c r="D4" s="38"/>
      <c r="E4" s="39"/>
      <c r="F4" s="39"/>
    </row>
    <row r="5" spans="1:6" s="18" customFormat="1" ht="17.25" customHeight="1">
      <c r="A5" s="27">
        <v>0</v>
      </c>
      <c r="B5" s="17">
        <v>1</v>
      </c>
      <c r="C5" s="17">
        <v>2</v>
      </c>
      <c r="D5" s="17">
        <v>3</v>
      </c>
      <c r="E5" s="17">
        <v>4</v>
      </c>
      <c r="F5" s="17">
        <v>5</v>
      </c>
    </row>
    <row r="6" spans="1:6" s="5" customFormat="1" ht="39.950000000000003" customHeight="1">
      <c r="A6" s="28" t="s">
        <v>108</v>
      </c>
      <c r="B6" s="16">
        <v>1</v>
      </c>
      <c r="C6" s="9" t="s">
        <v>108</v>
      </c>
      <c r="D6" s="19">
        <v>1240.7450917015601</v>
      </c>
      <c r="E6" s="30" t="s">
        <v>382</v>
      </c>
      <c r="F6" s="30" t="s">
        <v>280</v>
      </c>
    </row>
    <row r="7" spans="1:6" s="5" customFormat="1" ht="39.950000000000003" customHeight="1">
      <c r="A7" s="28" t="s">
        <v>88</v>
      </c>
      <c r="B7" s="22">
        <v>2</v>
      </c>
      <c r="C7" s="9" t="s">
        <v>88</v>
      </c>
      <c r="D7" s="19">
        <v>653.33859288089002</v>
      </c>
      <c r="E7" s="30" t="s">
        <v>324</v>
      </c>
      <c r="F7" s="30" t="s">
        <v>316</v>
      </c>
    </row>
    <row r="8" spans="1:6" s="5" customFormat="1" ht="39.950000000000003" customHeight="1">
      <c r="A8" s="28" t="s">
        <v>89</v>
      </c>
      <c r="B8" s="25">
        <v>3</v>
      </c>
      <c r="C8" s="9" t="s">
        <v>89</v>
      </c>
      <c r="D8" s="19">
        <v>999.41517713192695</v>
      </c>
      <c r="E8" s="30" t="s">
        <v>282</v>
      </c>
      <c r="F8" s="30" t="s">
        <v>314</v>
      </c>
    </row>
    <row r="9" spans="1:6" s="5" customFormat="1" ht="39.950000000000003" customHeight="1">
      <c r="A9" s="28" t="s">
        <v>383</v>
      </c>
      <c r="B9" s="25">
        <v>4</v>
      </c>
      <c r="C9" s="9" t="s">
        <v>383</v>
      </c>
      <c r="D9" s="19">
        <v>1162.3665619584424</v>
      </c>
      <c r="E9" s="30" t="s">
        <v>282</v>
      </c>
      <c r="F9" s="30" t="s">
        <v>283</v>
      </c>
    </row>
    <row r="10" spans="1:6" s="5" customFormat="1" ht="39.950000000000003" customHeight="1">
      <c r="A10" s="28" t="s">
        <v>399</v>
      </c>
      <c r="B10" s="25">
        <v>5</v>
      </c>
      <c r="C10" s="9" t="s">
        <v>399</v>
      </c>
      <c r="D10" s="19">
        <v>1512</v>
      </c>
      <c r="E10" s="30" t="s">
        <v>432</v>
      </c>
      <c r="F10" s="30" t="s">
        <v>434</v>
      </c>
    </row>
    <row r="11" spans="1:6" s="5" customFormat="1" ht="39.950000000000003" customHeight="1">
      <c r="A11" s="28" t="s">
        <v>384</v>
      </c>
      <c r="B11" s="25">
        <v>6</v>
      </c>
      <c r="C11" s="9" t="s">
        <v>384</v>
      </c>
      <c r="D11" s="19">
        <v>1394.7442565280307</v>
      </c>
      <c r="E11" s="30" t="s">
        <v>284</v>
      </c>
      <c r="F11" s="30" t="s">
        <v>285</v>
      </c>
    </row>
    <row r="12" spans="1:6" s="5" customFormat="1" ht="39.950000000000003" customHeight="1">
      <c r="A12" s="28" t="s">
        <v>400</v>
      </c>
      <c r="B12" s="25">
        <v>7</v>
      </c>
      <c r="C12" s="9" t="s">
        <v>400</v>
      </c>
      <c r="D12" s="19">
        <v>2745</v>
      </c>
      <c r="E12" s="30" t="s">
        <v>432</v>
      </c>
      <c r="F12" s="30" t="s">
        <v>434</v>
      </c>
    </row>
    <row r="13" spans="1:6" s="5" customFormat="1" ht="39.950000000000003" customHeight="1">
      <c r="A13" s="28" t="s">
        <v>401</v>
      </c>
      <c r="B13" s="25">
        <v>8</v>
      </c>
      <c r="C13" s="9" t="s">
        <v>401</v>
      </c>
      <c r="D13" s="19">
        <v>2970</v>
      </c>
      <c r="E13" s="30" t="s">
        <v>432</v>
      </c>
      <c r="F13" s="30" t="s">
        <v>434</v>
      </c>
    </row>
    <row r="14" spans="1:6" s="5" customFormat="1" ht="39.950000000000003" customHeight="1">
      <c r="A14" s="28" t="s">
        <v>402</v>
      </c>
      <c r="B14" s="25">
        <v>9</v>
      </c>
      <c r="C14" s="9" t="s">
        <v>402</v>
      </c>
      <c r="D14" s="19">
        <v>1935</v>
      </c>
      <c r="E14" s="30" t="s">
        <v>432</v>
      </c>
      <c r="F14" s="30" t="s">
        <v>434</v>
      </c>
    </row>
    <row r="15" spans="1:6" s="5" customFormat="1" ht="39.950000000000003" customHeight="1">
      <c r="A15" s="28" t="s">
        <v>403</v>
      </c>
      <c r="B15" s="25">
        <v>10</v>
      </c>
      <c r="C15" s="9" t="s">
        <v>403</v>
      </c>
      <c r="D15" s="19">
        <v>2088</v>
      </c>
      <c r="E15" s="30" t="s">
        <v>432</v>
      </c>
      <c r="F15" s="30" t="s">
        <v>434</v>
      </c>
    </row>
    <row r="16" spans="1:6" s="5" customFormat="1" ht="39.950000000000003" customHeight="1">
      <c r="A16" s="28" t="s">
        <v>385</v>
      </c>
      <c r="B16" s="25">
        <v>11</v>
      </c>
      <c r="C16" s="9" t="s">
        <v>385</v>
      </c>
      <c r="D16" s="19">
        <v>919.29518414975587</v>
      </c>
      <c r="E16" s="30" t="s">
        <v>315</v>
      </c>
      <c r="F16" s="30" t="s">
        <v>316</v>
      </c>
    </row>
    <row r="17" spans="1:6" s="5" customFormat="1" ht="39.950000000000003" customHeight="1">
      <c r="A17" s="28" t="s">
        <v>404</v>
      </c>
      <c r="B17" s="25">
        <v>12</v>
      </c>
      <c r="C17" s="9" t="s">
        <v>404</v>
      </c>
      <c r="D17" s="19">
        <v>1782</v>
      </c>
      <c r="E17" s="30" t="s">
        <v>432</v>
      </c>
      <c r="F17" s="30" t="s">
        <v>434</v>
      </c>
    </row>
    <row r="18" spans="1:6" s="5" customFormat="1" ht="39.950000000000003" customHeight="1">
      <c r="A18" s="28" t="s">
        <v>405</v>
      </c>
      <c r="B18" s="25">
        <v>13</v>
      </c>
      <c r="C18" s="9" t="s">
        <v>405</v>
      </c>
      <c r="D18" s="19">
        <v>1925.9999999999998</v>
      </c>
      <c r="E18" s="30" t="s">
        <v>432</v>
      </c>
      <c r="F18" s="30" t="s">
        <v>434</v>
      </c>
    </row>
    <row r="19" spans="1:6" s="5" customFormat="1" ht="39.950000000000003" customHeight="1">
      <c r="A19" s="28" t="s">
        <v>406</v>
      </c>
      <c r="B19" s="25">
        <v>14</v>
      </c>
      <c r="C19" s="9" t="s">
        <v>406</v>
      </c>
      <c r="D19" s="19">
        <v>1035</v>
      </c>
      <c r="E19" s="30" t="s">
        <v>432</v>
      </c>
      <c r="F19" s="30" t="s">
        <v>434</v>
      </c>
    </row>
    <row r="20" spans="1:6" s="5" customFormat="1" ht="39.950000000000003" customHeight="1">
      <c r="A20" s="28" t="s">
        <v>407</v>
      </c>
      <c r="B20" s="25">
        <v>15</v>
      </c>
      <c r="C20" s="9" t="s">
        <v>407</v>
      </c>
      <c r="D20" s="19">
        <v>1116</v>
      </c>
      <c r="E20" s="30" t="s">
        <v>432</v>
      </c>
      <c r="F20" s="30" t="s">
        <v>434</v>
      </c>
    </row>
    <row r="21" spans="1:6" s="5" customFormat="1" ht="39.950000000000003" customHeight="1">
      <c r="A21" s="28" t="s">
        <v>408</v>
      </c>
      <c r="B21" s="25">
        <v>16</v>
      </c>
      <c r="C21" s="9" t="s">
        <v>408</v>
      </c>
      <c r="D21" s="19">
        <v>616.77777777777783</v>
      </c>
      <c r="E21" s="30" t="s">
        <v>432</v>
      </c>
      <c r="F21" s="30" t="s">
        <v>434</v>
      </c>
    </row>
    <row r="22" spans="1:6" s="5" customFormat="1" ht="39.950000000000003" customHeight="1">
      <c r="A22" s="28" t="s">
        <v>409</v>
      </c>
      <c r="B22" s="25">
        <v>17</v>
      </c>
      <c r="C22" s="9" t="s">
        <v>409</v>
      </c>
      <c r="D22" s="19">
        <v>667.33333333333337</v>
      </c>
      <c r="E22" s="30" t="s">
        <v>432</v>
      </c>
      <c r="F22" s="30" t="s">
        <v>434</v>
      </c>
    </row>
    <row r="23" spans="1:6" s="5" customFormat="1" ht="39.950000000000003" customHeight="1">
      <c r="A23" s="28" t="s">
        <v>410</v>
      </c>
      <c r="B23" s="25">
        <v>18</v>
      </c>
      <c r="C23" s="9" t="s">
        <v>410</v>
      </c>
      <c r="D23" s="19">
        <v>717.88888888888891</v>
      </c>
      <c r="E23" s="30" t="s">
        <v>432</v>
      </c>
      <c r="F23" s="30" t="s">
        <v>434</v>
      </c>
    </row>
    <row r="24" spans="1:6" s="5" customFormat="1" ht="39.950000000000003" customHeight="1">
      <c r="A24" s="28" t="s">
        <v>2</v>
      </c>
      <c r="B24" s="25">
        <v>19</v>
      </c>
      <c r="C24" s="9" t="s">
        <v>2</v>
      </c>
      <c r="D24" s="19">
        <v>1404.6841865280303</v>
      </c>
      <c r="E24" s="30" t="s">
        <v>294</v>
      </c>
      <c r="F24" s="30" t="s">
        <v>285</v>
      </c>
    </row>
    <row r="25" spans="1:6" s="5" customFormat="1" ht="39.950000000000003" customHeight="1">
      <c r="A25" s="28" t="s">
        <v>411</v>
      </c>
      <c r="B25" s="25">
        <v>20</v>
      </c>
      <c r="C25" s="9" t="s">
        <v>411</v>
      </c>
      <c r="D25" s="19">
        <v>394.33333333333331</v>
      </c>
      <c r="E25" s="30" t="s">
        <v>432</v>
      </c>
      <c r="F25" s="30" t="s">
        <v>434</v>
      </c>
    </row>
    <row r="26" spans="1:6" s="5" customFormat="1" ht="39.950000000000003" customHeight="1">
      <c r="A26" s="28" t="s">
        <v>412</v>
      </c>
      <c r="B26" s="25">
        <v>21</v>
      </c>
      <c r="C26" s="9" t="s">
        <v>412</v>
      </c>
      <c r="D26" s="19">
        <v>444.88888888888891</v>
      </c>
      <c r="E26" s="30" t="s">
        <v>432</v>
      </c>
      <c r="F26" s="30" t="s">
        <v>434</v>
      </c>
    </row>
    <row r="27" spans="1:6" s="5" customFormat="1" ht="39.950000000000003" customHeight="1">
      <c r="A27" s="28" t="s">
        <v>413</v>
      </c>
      <c r="B27" s="25">
        <v>22</v>
      </c>
      <c r="C27" s="9" t="s">
        <v>413</v>
      </c>
      <c r="D27" s="19">
        <v>495.44444444444446</v>
      </c>
      <c r="E27" s="30" t="s">
        <v>432</v>
      </c>
      <c r="F27" s="30" t="s">
        <v>434</v>
      </c>
    </row>
    <row r="28" spans="1:6" s="5" customFormat="1" ht="39.950000000000003" customHeight="1">
      <c r="A28" s="28" t="s">
        <v>3</v>
      </c>
      <c r="B28" s="25">
        <v>23</v>
      </c>
      <c r="C28" s="9" t="s">
        <v>3</v>
      </c>
      <c r="D28" s="19">
        <v>1406.7084309724746</v>
      </c>
      <c r="E28" s="30" t="s">
        <v>298</v>
      </c>
      <c r="F28" s="30" t="s">
        <v>300</v>
      </c>
    </row>
    <row r="29" spans="1:6" s="5" customFormat="1" ht="39.950000000000003" customHeight="1">
      <c r="A29" s="28" t="s">
        <v>4</v>
      </c>
      <c r="B29" s="25">
        <v>24</v>
      </c>
      <c r="C29" s="9" t="s">
        <v>4</v>
      </c>
      <c r="D29" s="19">
        <v>1396.2257365280302</v>
      </c>
      <c r="E29" s="30" t="s">
        <v>329</v>
      </c>
      <c r="F29" s="30" t="s">
        <v>299</v>
      </c>
    </row>
    <row r="30" spans="1:6" s="5" customFormat="1" ht="39.950000000000003" customHeight="1">
      <c r="A30" s="28" t="s">
        <v>5</v>
      </c>
      <c r="B30" s="25">
        <v>25</v>
      </c>
      <c r="C30" s="9" t="s">
        <v>5</v>
      </c>
      <c r="D30" s="19">
        <v>1410.1062698613634</v>
      </c>
      <c r="E30" s="30" t="s">
        <v>295</v>
      </c>
      <c r="F30" s="30" t="s">
        <v>296</v>
      </c>
    </row>
    <row r="31" spans="1:6" s="5" customFormat="1" ht="39.950000000000003" customHeight="1">
      <c r="A31" s="28" t="s">
        <v>87</v>
      </c>
      <c r="B31" s="25">
        <v>26</v>
      </c>
      <c r="C31" s="9" t="s">
        <v>87</v>
      </c>
      <c r="D31" s="19">
        <v>1454.6080367828195</v>
      </c>
      <c r="E31" s="30" t="s">
        <v>295</v>
      </c>
      <c r="F31" s="30" t="s">
        <v>296</v>
      </c>
    </row>
    <row r="32" spans="1:6" s="5" customFormat="1" ht="39.950000000000003" customHeight="1">
      <c r="A32" s="28" t="s">
        <v>6</v>
      </c>
      <c r="B32" s="25">
        <v>27</v>
      </c>
      <c r="C32" s="9" t="s">
        <v>6</v>
      </c>
      <c r="D32" s="19">
        <v>1432.7344309724749</v>
      </c>
      <c r="E32" s="30" t="s">
        <v>297</v>
      </c>
      <c r="F32" s="30" t="s">
        <v>296</v>
      </c>
    </row>
    <row r="33" spans="1:6" s="5" customFormat="1" ht="39.950000000000003" customHeight="1">
      <c r="A33" s="28" t="s">
        <v>376</v>
      </c>
      <c r="B33" s="25">
        <v>28</v>
      </c>
      <c r="C33" s="9" t="s">
        <v>376</v>
      </c>
      <c r="D33" s="19">
        <v>1297.0267787269454</v>
      </c>
      <c r="E33" s="30" t="s">
        <v>330</v>
      </c>
      <c r="F33" s="30" t="s">
        <v>317</v>
      </c>
    </row>
    <row r="34" spans="1:6" s="5" customFormat="1" ht="39.950000000000003" customHeight="1">
      <c r="A34" s="28" t="s">
        <v>7</v>
      </c>
      <c r="B34" s="25">
        <v>29</v>
      </c>
      <c r="C34" s="9" t="s">
        <v>7</v>
      </c>
      <c r="D34" s="19">
        <v>626.08358732533452</v>
      </c>
      <c r="E34" s="30" t="s">
        <v>330</v>
      </c>
      <c r="F34" s="30" t="s">
        <v>317</v>
      </c>
    </row>
    <row r="35" spans="1:6" s="5" customFormat="1" ht="39.950000000000003" customHeight="1">
      <c r="A35" s="28" t="s">
        <v>8</v>
      </c>
      <c r="B35" s="25">
        <v>30</v>
      </c>
      <c r="C35" s="9" t="s">
        <v>8</v>
      </c>
      <c r="D35" s="19">
        <v>1328.6986813288959</v>
      </c>
      <c r="E35" s="30" t="s">
        <v>331</v>
      </c>
      <c r="F35" s="30" t="s">
        <v>318</v>
      </c>
    </row>
    <row r="36" spans="1:6" s="5" customFormat="1" ht="39.950000000000003" customHeight="1">
      <c r="A36" s="28" t="s">
        <v>90</v>
      </c>
      <c r="B36" s="25">
        <v>31</v>
      </c>
      <c r="C36" s="9" t="s">
        <v>90</v>
      </c>
      <c r="D36" s="19">
        <v>1095.4301655046468</v>
      </c>
      <c r="E36" s="30" t="s">
        <v>333</v>
      </c>
      <c r="F36" s="30" t="s">
        <v>332</v>
      </c>
    </row>
    <row r="37" spans="1:6" s="5" customFormat="1" ht="39.950000000000003" customHeight="1">
      <c r="A37" s="28" t="s">
        <v>9</v>
      </c>
      <c r="B37" s="25">
        <v>32</v>
      </c>
      <c r="C37" s="9" t="s">
        <v>9</v>
      </c>
      <c r="D37" s="19">
        <v>1440.3385453855365</v>
      </c>
      <c r="E37" s="30" t="s">
        <v>279</v>
      </c>
      <c r="F37" s="30" t="s">
        <v>280</v>
      </c>
    </row>
    <row r="38" spans="1:6" s="5" customFormat="1" ht="39.950000000000003" customHeight="1">
      <c r="A38" s="28" t="s">
        <v>414</v>
      </c>
      <c r="B38" s="25">
        <v>33</v>
      </c>
      <c r="C38" s="9" t="s">
        <v>414</v>
      </c>
      <c r="D38" s="19">
        <v>3051</v>
      </c>
      <c r="E38" s="30" t="s">
        <v>432</v>
      </c>
      <c r="F38" s="30" t="s">
        <v>434</v>
      </c>
    </row>
    <row r="39" spans="1:6" s="5" customFormat="1" ht="39.950000000000003" customHeight="1">
      <c r="A39" s="28" t="s">
        <v>415</v>
      </c>
      <c r="B39" s="25">
        <v>34</v>
      </c>
      <c r="C39" s="9" t="s">
        <v>415</v>
      </c>
      <c r="D39" s="19">
        <v>3366</v>
      </c>
      <c r="E39" s="30" t="s">
        <v>432</v>
      </c>
      <c r="F39" s="30" t="s">
        <v>434</v>
      </c>
    </row>
    <row r="40" spans="1:6" s="5" customFormat="1" ht="39.950000000000003" customHeight="1">
      <c r="A40" s="28" t="s">
        <v>416</v>
      </c>
      <c r="B40" s="25">
        <v>35</v>
      </c>
      <c r="C40" s="9" t="s">
        <v>416</v>
      </c>
      <c r="D40" s="19">
        <v>1989.0000000000002</v>
      </c>
      <c r="E40" s="30" t="s">
        <v>432</v>
      </c>
      <c r="F40" s="30" t="s">
        <v>434</v>
      </c>
    </row>
    <row r="41" spans="1:6" s="5" customFormat="1" ht="39.950000000000003" customHeight="1">
      <c r="A41" s="28" t="s">
        <v>417</v>
      </c>
      <c r="B41" s="25">
        <v>36</v>
      </c>
      <c r="C41" s="9" t="s">
        <v>417</v>
      </c>
      <c r="D41" s="19">
        <v>2151</v>
      </c>
      <c r="E41" s="30" t="s">
        <v>432</v>
      </c>
      <c r="F41" s="30" t="s">
        <v>434</v>
      </c>
    </row>
    <row r="42" spans="1:6" s="5" customFormat="1" ht="39.950000000000003" customHeight="1">
      <c r="A42" s="28" t="s">
        <v>10</v>
      </c>
      <c r="B42" s="25">
        <v>37</v>
      </c>
      <c r="C42" s="9" t="s">
        <v>10</v>
      </c>
      <c r="D42" s="19">
        <v>1470.8068162607926</v>
      </c>
      <c r="E42" s="30" t="s">
        <v>281</v>
      </c>
      <c r="F42" s="30" t="s">
        <v>280</v>
      </c>
    </row>
    <row r="43" spans="1:6" s="5" customFormat="1" ht="39.950000000000003" customHeight="1">
      <c r="A43" s="28" t="s">
        <v>109</v>
      </c>
      <c r="B43" s="25">
        <v>38</v>
      </c>
      <c r="C43" s="9" t="s">
        <v>109</v>
      </c>
      <c r="D43" s="19">
        <v>1426.7443377725431</v>
      </c>
      <c r="E43" s="30" t="s">
        <v>377</v>
      </c>
      <c r="F43" s="30" t="s">
        <v>296</v>
      </c>
    </row>
    <row r="44" spans="1:6" s="5" customFormat="1" ht="39.950000000000003" customHeight="1">
      <c r="A44" s="28" t="s">
        <v>110</v>
      </c>
      <c r="B44" s="25">
        <v>39</v>
      </c>
      <c r="C44" s="9" t="s">
        <v>110</v>
      </c>
      <c r="D44" s="19">
        <v>1517.8121667556543</v>
      </c>
      <c r="E44" s="30" t="s">
        <v>341</v>
      </c>
      <c r="F44" s="30" t="s">
        <v>296</v>
      </c>
    </row>
    <row r="45" spans="1:6" s="5" customFormat="1" ht="39.950000000000003" customHeight="1">
      <c r="A45" s="28" t="s">
        <v>11</v>
      </c>
      <c r="B45" s="25">
        <v>40</v>
      </c>
      <c r="C45" s="9" t="s">
        <v>11</v>
      </c>
      <c r="D45" s="19">
        <v>959.882284936622</v>
      </c>
      <c r="E45" s="30" t="s">
        <v>245</v>
      </c>
      <c r="F45" s="30" t="s">
        <v>357</v>
      </c>
    </row>
    <row r="46" spans="1:6" s="5" customFormat="1" ht="39.950000000000003" customHeight="1">
      <c r="A46" s="28" t="s">
        <v>91</v>
      </c>
      <c r="B46" s="25">
        <v>41</v>
      </c>
      <c r="C46" s="9" t="s">
        <v>91</v>
      </c>
      <c r="D46" s="19">
        <v>724.55418887941732</v>
      </c>
      <c r="E46" s="30" t="s">
        <v>325</v>
      </c>
      <c r="F46" s="30" t="s">
        <v>176</v>
      </c>
    </row>
    <row r="47" spans="1:6" s="5" customFormat="1" ht="39.950000000000003" customHeight="1">
      <c r="A47" s="28" t="s">
        <v>92</v>
      </c>
      <c r="B47" s="25">
        <v>42</v>
      </c>
      <c r="C47" s="9" t="s">
        <v>92</v>
      </c>
      <c r="D47" s="19">
        <v>1176.07058972761</v>
      </c>
      <c r="E47" s="30" t="s">
        <v>175</v>
      </c>
      <c r="F47" s="30" t="s">
        <v>176</v>
      </c>
    </row>
    <row r="48" spans="1:6" s="5" customFormat="1" ht="39.950000000000003" customHeight="1">
      <c r="A48" s="28" t="s">
        <v>111</v>
      </c>
      <c r="B48" s="25">
        <v>43</v>
      </c>
      <c r="C48" s="9" t="s">
        <v>111</v>
      </c>
      <c r="D48" s="19">
        <v>311.64647495914113</v>
      </c>
      <c r="E48" s="30" t="s">
        <v>175</v>
      </c>
      <c r="F48" s="30" t="s">
        <v>246</v>
      </c>
    </row>
    <row r="49" spans="1:6" s="5" customFormat="1" ht="39.950000000000003" customHeight="1">
      <c r="A49" s="28" t="s">
        <v>112</v>
      </c>
      <c r="B49" s="25">
        <v>44</v>
      </c>
      <c r="C49" s="9" t="s">
        <v>112</v>
      </c>
      <c r="D49" s="19">
        <v>319.26300808874453</v>
      </c>
      <c r="E49" s="30" t="s">
        <v>175</v>
      </c>
      <c r="F49" s="30" t="s">
        <v>358</v>
      </c>
    </row>
    <row r="50" spans="1:6" s="5" customFormat="1" ht="39.950000000000003" customHeight="1">
      <c r="A50" s="28" t="s">
        <v>12</v>
      </c>
      <c r="B50" s="25">
        <v>45</v>
      </c>
      <c r="C50" s="9" t="s">
        <v>12</v>
      </c>
      <c r="D50" s="19">
        <v>329.5535023845714</v>
      </c>
      <c r="E50" s="30" t="s">
        <v>175</v>
      </c>
      <c r="F50" s="30" t="s">
        <v>210</v>
      </c>
    </row>
    <row r="51" spans="1:6" s="5" customFormat="1" ht="39.950000000000003" customHeight="1">
      <c r="A51" s="28" t="s">
        <v>106</v>
      </c>
      <c r="B51" s="25">
        <v>46</v>
      </c>
      <c r="C51" s="9" t="s">
        <v>106</v>
      </c>
      <c r="D51" s="19">
        <v>1226.8498666666667</v>
      </c>
      <c r="E51" s="30" t="s">
        <v>181</v>
      </c>
      <c r="F51" s="30" t="s">
        <v>176</v>
      </c>
    </row>
    <row r="52" spans="1:6" s="5" customFormat="1" ht="39.950000000000003" customHeight="1">
      <c r="A52" s="28" t="s">
        <v>93</v>
      </c>
      <c r="B52" s="25">
        <v>47</v>
      </c>
      <c r="C52" s="9" t="s">
        <v>93</v>
      </c>
      <c r="D52" s="19">
        <v>714.86673332386181</v>
      </c>
      <c r="E52" s="30" t="s">
        <v>181</v>
      </c>
      <c r="F52" s="30" t="s">
        <v>176</v>
      </c>
    </row>
    <row r="53" spans="1:6" s="5" customFormat="1" ht="39.950000000000003" customHeight="1">
      <c r="A53" s="28" t="s">
        <v>107</v>
      </c>
      <c r="B53" s="25">
        <v>48</v>
      </c>
      <c r="C53" s="9" t="s">
        <v>107</v>
      </c>
      <c r="D53" s="19">
        <v>1746.636</v>
      </c>
      <c r="E53" s="30" t="s">
        <v>364</v>
      </c>
      <c r="F53" s="30" t="s">
        <v>176</v>
      </c>
    </row>
    <row r="54" spans="1:6" s="5" customFormat="1" ht="39.950000000000003" customHeight="1">
      <c r="A54" s="28" t="s">
        <v>94</v>
      </c>
      <c r="B54" s="25">
        <v>49</v>
      </c>
      <c r="C54" s="9" t="s">
        <v>94</v>
      </c>
      <c r="D54" s="19">
        <v>1286.1468661842362</v>
      </c>
      <c r="E54" s="30" t="s">
        <v>364</v>
      </c>
      <c r="F54" s="30" t="s">
        <v>176</v>
      </c>
    </row>
    <row r="55" spans="1:6" s="5" customFormat="1" ht="39.950000000000003" customHeight="1">
      <c r="A55" s="28" t="s">
        <v>113</v>
      </c>
      <c r="B55" s="25">
        <v>50</v>
      </c>
      <c r="C55" s="9" t="s">
        <v>113</v>
      </c>
      <c r="D55" s="19">
        <v>716.96327221275055</v>
      </c>
      <c r="E55" s="30" t="s">
        <v>179</v>
      </c>
      <c r="F55" s="30" t="s">
        <v>176</v>
      </c>
    </row>
    <row r="56" spans="1:6" s="5" customFormat="1" ht="39.950000000000003" customHeight="1">
      <c r="A56" s="28" t="s">
        <v>114</v>
      </c>
      <c r="B56" s="25">
        <v>51</v>
      </c>
      <c r="C56" s="9" t="s">
        <v>114</v>
      </c>
      <c r="D56" s="19">
        <v>1115.8508256766777</v>
      </c>
      <c r="E56" s="30" t="s">
        <v>179</v>
      </c>
      <c r="F56" s="30" t="s">
        <v>176</v>
      </c>
    </row>
    <row r="57" spans="1:6" s="5" customFormat="1" ht="39.950000000000003" customHeight="1">
      <c r="A57" s="28" t="s">
        <v>115</v>
      </c>
      <c r="B57" s="25">
        <v>52</v>
      </c>
      <c r="C57" s="9" t="s">
        <v>115</v>
      </c>
      <c r="D57" s="19">
        <v>229.90370892304267</v>
      </c>
      <c r="E57" s="30" t="s">
        <v>179</v>
      </c>
      <c r="F57" s="30" t="s">
        <v>176</v>
      </c>
    </row>
    <row r="58" spans="1:6" s="5" customFormat="1" ht="39.950000000000003" customHeight="1">
      <c r="A58" s="28" t="s">
        <v>14</v>
      </c>
      <c r="B58" s="25">
        <v>53</v>
      </c>
      <c r="C58" s="9" t="s">
        <v>14</v>
      </c>
      <c r="D58" s="19">
        <v>344.82900321005911</v>
      </c>
      <c r="E58" s="30" t="s">
        <v>179</v>
      </c>
      <c r="F58" s="30" t="s">
        <v>176</v>
      </c>
    </row>
    <row r="59" spans="1:6" s="5" customFormat="1" ht="39.950000000000003" customHeight="1">
      <c r="A59" s="28" t="s">
        <v>172</v>
      </c>
      <c r="B59" s="25">
        <v>54</v>
      </c>
      <c r="C59" s="9" t="s">
        <v>172</v>
      </c>
      <c r="D59" s="19">
        <v>600.61770150048267</v>
      </c>
      <c r="E59" s="30" t="s">
        <v>181</v>
      </c>
      <c r="F59" s="30" t="s">
        <v>193</v>
      </c>
    </row>
    <row r="60" spans="1:6" s="5" customFormat="1" ht="39.950000000000003" customHeight="1">
      <c r="A60" s="28" t="s">
        <v>116</v>
      </c>
      <c r="B60" s="25">
        <v>55</v>
      </c>
      <c r="C60" s="9" t="s">
        <v>116</v>
      </c>
      <c r="D60" s="19">
        <v>1217.8792636829075</v>
      </c>
      <c r="E60" s="30" t="s">
        <v>181</v>
      </c>
      <c r="F60" s="30" t="s">
        <v>230</v>
      </c>
    </row>
    <row r="61" spans="1:6" s="5" customFormat="1" ht="39.950000000000003" customHeight="1">
      <c r="A61" s="28" t="s">
        <v>117</v>
      </c>
      <c r="B61" s="25">
        <v>56</v>
      </c>
      <c r="C61" s="9" t="s">
        <v>117</v>
      </c>
      <c r="D61" s="19">
        <v>1194.6842083759987</v>
      </c>
      <c r="E61" s="30" t="s">
        <v>181</v>
      </c>
      <c r="F61" s="30" t="s">
        <v>231</v>
      </c>
    </row>
    <row r="62" spans="1:6" s="5" customFormat="1" ht="39.950000000000003" customHeight="1">
      <c r="A62" s="28" t="s">
        <v>118</v>
      </c>
      <c r="B62" s="25">
        <v>57</v>
      </c>
      <c r="C62" s="9" t="s">
        <v>118</v>
      </c>
      <c r="D62" s="19">
        <v>235.97582762390022</v>
      </c>
      <c r="E62" s="30" t="s">
        <v>181</v>
      </c>
      <c r="F62" s="30" t="s">
        <v>176</v>
      </c>
    </row>
    <row r="63" spans="1:6" s="5" customFormat="1" ht="39.950000000000003" customHeight="1">
      <c r="A63" s="28" t="s">
        <v>17</v>
      </c>
      <c r="B63" s="25">
        <v>58</v>
      </c>
      <c r="C63" s="9" t="s">
        <v>17</v>
      </c>
      <c r="D63" s="19">
        <v>336.41664760219908</v>
      </c>
      <c r="E63" s="30" t="s">
        <v>181</v>
      </c>
      <c r="F63" s="30" t="s">
        <v>176</v>
      </c>
    </row>
    <row r="64" spans="1:6" s="5" customFormat="1" ht="39.950000000000003" customHeight="1">
      <c r="A64" s="28" t="s">
        <v>169</v>
      </c>
      <c r="B64" s="25">
        <v>59</v>
      </c>
      <c r="C64" s="9" t="s">
        <v>169</v>
      </c>
      <c r="D64" s="19">
        <v>990.29840000000002</v>
      </c>
      <c r="E64" s="30" t="s">
        <v>180</v>
      </c>
      <c r="F64" s="30" t="s">
        <v>193</v>
      </c>
    </row>
    <row r="65" spans="1:6" s="5" customFormat="1" ht="39.950000000000003" customHeight="1">
      <c r="A65" s="28" t="s">
        <v>96</v>
      </c>
      <c r="B65" s="25">
        <v>60</v>
      </c>
      <c r="C65" s="9" t="s">
        <v>96</v>
      </c>
      <c r="D65" s="19">
        <v>601.77441261159379</v>
      </c>
      <c r="E65" s="30" t="s">
        <v>180</v>
      </c>
      <c r="F65" s="30" t="s">
        <v>193</v>
      </c>
    </row>
    <row r="66" spans="1:6" s="5" customFormat="1" ht="39.950000000000003" customHeight="1">
      <c r="A66" s="28" t="s">
        <v>119</v>
      </c>
      <c r="B66" s="25">
        <v>61</v>
      </c>
      <c r="C66" s="9" t="s">
        <v>119</v>
      </c>
      <c r="D66" s="19">
        <v>1323.201211035876</v>
      </c>
      <c r="E66" s="30" t="s">
        <v>262</v>
      </c>
      <c r="F66" s="30" t="s">
        <v>263</v>
      </c>
    </row>
    <row r="67" spans="1:6" s="5" customFormat="1" ht="39.950000000000003" customHeight="1">
      <c r="A67" s="28" t="s">
        <v>120</v>
      </c>
      <c r="B67" s="25">
        <v>62</v>
      </c>
      <c r="C67" s="9" t="s">
        <v>120</v>
      </c>
      <c r="D67" s="19">
        <v>364.90101739246023</v>
      </c>
      <c r="E67" s="30" t="s">
        <v>180</v>
      </c>
      <c r="F67" s="30" t="s">
        <v>176</v>
      </c>
    </row>
    <row r="68" spans="1:6" s="5" customFormat="1" ht="39.950000000000003" customHeight="1">
      <c r="A68" s="28" t="s">
        <v>97</v>
      </c>
      <c r="B68" s="25">
        <v>63</v>
      </c>
      <c r="C68" s="9" t="s">
        <v>97</v>
      </c>
      <c r="D68" s="19">
        <v>1471.6375099341412</v>
      </c>
      <c r="E68" s="30" t="s">
        <v>343</v>
      </c>
      <c r="F68" s="30" t="s">
        <v>323</v>
      </c>
    </row>
    <row r="69" spans="1:6" s="5" customFormat="1" ht="39.950000000000003" customHeight="1">
      <c r="A69" s="28" t="s">
        <v>18</v>
      </c>
      <c r="B69" s="25">
        <v>64</v>
      </c>
      <c r="C69" s="9" t="s">
        <v>18</v>
      </c>
      <c r="D69" s="19">
        <v>1345.2208280918476</v>
      </c>
      <c r="E69" s="30" t="s">
        <v>322</v>
      </c>
      <c r="F69" s="30" t="s">
        <v>323</v>
      </c>
    </row>
    <row r="70" spans="1:6" s="5" customFormat="1" ht="39.950000000000003" customHeight="1">
      <c r="A70" s="28" t="s">
        <v>98</v>
      </c>
      <c r="B70" s="25">
        <v>65</v>
      </c>
      <c r="C70" s="9" t="s">
        <v>98</v>
      </c>
      <c r="D70" s="19">
        <v>1310.6184000000001</v>
      </c>
      <c r="E70" s="30" t="s">
        <v>322</v>
      </c>
      <c r="F70" s="30" t="s">
        <v>211</v>
      </c>
    </row>
    <row r="71" spans="1:6" s="5" customFormat="1" ht="39.950000000000003" customHeight="1">
      <c r="A71" s="28" t="s">
        <v>19</v>
      </c>
      <c r="B71" s="25">
        <v>66</v>
      </c>
      <c r="C71" s="9" t="s">
        <v>19</v>
      </c>
      <c r="D71" s="19">
        <v>554.2263999999999</v>
      </c>
      <c r="E71" s="30" t="s">
        <v>180</v>
      </c>
      <c r="F71" s="30" t="s">
        <v>211</v>
      </c>
    </row>
    <row r="72" spans="1:6" s="5" customFormat="1" ht="39.950000000000003" customHeight="1">
      <c r="A72" s="28" t="s">
        <v>20</v>
      </c>
      <c r="B72" s="25">
        <v>67</v>
      </c>
      <c r="C72" s="9" t="s">
        <v>20</v>
      </c>
      <c r="D72" s="19">
        <v>750.25200000000007</v>
      </c>
      <c r="E72" s="30" t="s">
        <v>180</v>
      </c>
      <c r="F72" s="30" t="s">
        <v>193</v>
      </c>
    </row>
    <row r="73" spans="1:6" s="5" customFormat="1" ht="39.950000000000003" customHeight="1">
      <c r="A73" s="28" t="s">
        <v>99</v>
      </c>
      <c r="B73" s="25">
        <v>68</v>
      </c>
      <c r="C73" s="9" t="s">
        <v>99</v>
      </c>
      <c r="D73" s="19">
        <v>1073.1325050697401</v>
      </c>
      <c r="E73" s="30" t="s">
        <v>205</v>
      </c>
      <c r="F73" s="30" t="s">
        <v>375</v>
      </c>
    </row>
    <row r="74" spans="1:6" s="5" customFormat="1" ht="39.950000000000003" customHeight="1">
      <c r="A74" s="28" t="s">
        <v>100</v>
      </c>
      <c r="B74" s="25">
        <v>69</v>
      </c>
      <c r="C74" s="9" t="s">
        <v>100</v>
      </c>
      <c r="D74" s="19">
        <v>989.54550932617553</v>
      </c>
      <c r="E74" s="30" t="s">
        <v>206</v>
      </c>
      <c r="F74" s="30" t="s">
        <v>207</v>
      </c>
    </row>
    <row r="75" spans="1:6" s="5" customFormat="1" ht="39.950000000000003" customHeight="1">
      <c r="A75" s="28" t="s">
        <v>21</v>
      </c>
      <c r="B75" s="25">
        <v>70</v>
      </c>
      <c r="C75" s="9" t="s">
        <v>21</v>
      </c>
      <c r="D75" s="19">
        <v>1411.2151490041445</v>
      </c>
      <c r="E75" s="30" t="s">
        <v>305</v>
      </c>
      <c r="F75" s="30" t="s">
        <v>208</v>
      </c>
    </row>
    <row r="76" spans="1:6" s="5" customFormat="1" ht="39.950000000000003" customHeight="1">
      <c r="A76" s="28" t="s">
        <v>101</v>
      </c>
      <c r="B76" s="25">
        <v>71</v>
      </c>
      <c r="C76" s="9" t="s">
        <v>101</v>
      </c>
      <c r="D76" s="19">
        <v>1388.2255156708113</v>
      </c>
      <c r="E76" s="30" t="s">
        <v>305</v>
      </c>
      <c r="F76" s="30" t="s">
        <v>208</v>
      </c>
    </row>
    <row r="77" spans="1:6" s="4" customFormat="1" ht="39.950000000000003" customHeight="1">
      <c r="A77" s="28" t="s">
        <v>102</v>
      </c>
      <c r="B77" s="25">
        <v>72</v>
      </c>
      <c r="C77" s="9" t="s">
        <v>102</v>
      </c>
      <c r="D77" s="19">
        <v>160.58586642730802</v>
      </c>
      <c r="E77" s="30" t="s">
        <v>344</v>
      </c>
      <c r="F77" s="30" t="s">
        <v>208</v>
      </c>
    </row>
    <row r="78" spans="1:6" s="5" customFormat="1" ht="39.950000000000003" customHeight="1">
      <c r="A78" s="28" t="s">
        <v>103</v>
      </c>
      <c r="B78" s="25">
        <v>73</v>
      </c>
      <c r="C78" s="9" t="s">
        <v>103</v>
      </c>
      <c r="D78" s="19">
        <v>755.99098722098245</v>
      </c>
      <c r="E78" s="30" t="s">
        <v>345</v>
      </c>
      <c r="F78" s="30" t="s">
        <v>346</v>
      </c>
    </row>
    <row r="79" spans="1:6" s="5" customFormat="1" ht="39.950000000000003" customHeight="1">
      <c r="A79" s="28" t="s">
        <v>104</v>
      </c>
      <c r="B79" s="25">
        <v>74</v>
      </c>
      <c r="C79" s="9" t="s">
        <v>104</v>
      </c>
      <c r="D79" s="19">
        <v>734.27299056119671</v>
      </c>
      <c r="E79" s="30" t="s">
        <v>347</v>
      </c>
      <c r="F79" s="30" t="s">
        <v>248</v>
      </c>
    </row>
    <row r="80" spans="1:6" s="5" customFormat="1" ht="39.950000000000003" customHeight="1">
      <c r="A80" s="28" t="s">
        <v>386</v>
      </c>
      <c r="B80" s="25">
        <v>75</v>
      </c>
      <c r="C80" s="9" t="s">
        <v>386</v>
      </c>
      <c r="D80" s="19">
        <v>969.92380027644583</v>
      </c>
      <c r="E80" s="30" t="s">
        <v>247</v>
      </c>
      <c r="F80" s="30" t="s">
        <v>248</v>
      </c>
    </row>
    <row r="81" spans="1:6" s="5" customFormat="1" ht="39.950000000000003" customHeight="1">
      <c r="A81" s="28" t="s">
        <v>121</v>
      </c>
      <c r="B81" s="25">
        <v>76</v>
      </c>
      <c r="C81" s="9" t="s">
        <v>121</v>
      </c>
      <c r="D81" s="19">
        <v>859.19316435806559</v>
      </c>
      <c r="E81" s="30" t="s">
        <v>247</v>
      </c>
      <c r="F81" s="30" t="s">
        <v>248</v>
      </c>
    </row>
    <row r="82" spans="1:6" s="5" customFormat="1" ht="39.950000000000003" customHeight="1">
      <c r="A82" s="28" t="s">
        <v>122</v>
      </c>
      <c r="B82" s="25">
        <v>77</v>
      </c>
      <c r="C82" s="9" t="s">
        <v>122</v>
      </c>
      <c r="D82" s="19">
        <v>1079.7847061808511</v>
      </c>
      <c r="E82" s="30" t="s">
        <v>209</v>
      </c>
      <c r="F82" s="30" t="s">
        <v>248</v>
      </c>
    </row>
    <row r="83" spans="1:6" s="5" customFormat="1" ht="39.950000000000003" customHeight="1">
      <c r="A83" s="28" t="s">
        <v>123</v>
      </c>
      <c r="B83" s="25">
        <v>78</v>
      </c>
      <c r="C83" s="9" t="s">
        <v>123</v>
      </c>
      <c r="D83" s="19">
        <v>291.07816009767629</v>
      </c>
      <c r="E83" s="30" t="s">
        <v>348</v>
      </c>
      <c r="F83" s="30" t="s">
        <v>176</v>
      </c>
    </row>
    <row r="84" spans="1:6" s="5" customFormat="1" ht="39.950000000000003" customHeight="1">
      <c r="A84" s="28" t="s">
        <v>22</v>
      </c>
      <c r="B84" s="25">
        <v>79</v>
      </c>
      <c r="C84" s="9" t="s">
        <v>22</v>
      </c>
      <c r="D84" s="19">
        <v>268.13453333333331</v>
      </c>
      <c r="E84" s="30" t="s">
        <v>191</v>
      </c>
      <c r="F84" s="30" t="s">
        <v>194</v>
      </c>
    </row>
    <row r="85" spans="1:6" s="5" customFormat="1" ht="39.950000000000003" customHeight="1">
      <c r="A85" s="28" t="s">
        <v>378</v>
      </c>
      <c r="B85" s="25">
        <v>80</v>
      </c>
      <c r="C85" s="9" t="s">
        <v>378</v>
      </c>
      <c r="D85" s="19">
        <v>1166.7137734303021</v>
      </c>
      <c r="E85" s="30" t="s">
        <v>264</v>
      </c>
      <c r="F85" s="30" t="s">
        <v>178</v>
      </c>
    </row>
    <row r="86" spans="1:6" s="5" customFormat="1" ht="39.950000000000003" customHeight="1">
      <c r="A86" s="28" t="s">
        <v>124</v>
      </c>
      <c r="B86" s="25">
        <v>81</v>
      </c>
      <c r="C86" s="9" t="s">
        <v>124</v>
      </c>
      <c r="D86" s="19">
        <v>990.99477611518375</v>
      </c>
      <c r="E86" s="30" t="s">
        <v>276</v>
      </c>
      <c r="F86" s="30" t="s">
        <v>259</v>
      </c>
    </row>
    <row r="87" spans="1:6" s="5" customFormat="1" ht="39.950000000000003" customHeight="1">
      <c r="A87" s="28" t="s">
        <v>23</v>
      </c>
      <c r="B87" s="25">
        <v>82</v>
      </c>
      <c r="C87" s="9" t="s">
        <v>23</v>
      </c>
      <c r="D87" s="19">
        <v>2294.3486891738376</v>
      </c>
      <c r="E87" s="30" t="s">
        <v>183</v>
      </c>
      <c r="F87" s="30" t="s">
        <v>351</v>
      </c>
    </row>
    <row r="88" spans="1:6" s="5" customFormat="1" ht="39.950000000000003" customHeight="1">
      <c r="A88" s="28" t="s">
        <v>24</v>
      </c>
      <c r="B88" s="25">
        <v>83</v>
      </c>
      <c r="C88" s="9" t="s">
        <v>24</v>
      </c>
      <c r="D88" s="19">
        <v>2299.8733333333334</v>
      </c>
      <c r="E88" s="30" t="s">
        <v>183</v>
      </c>
      <c r="F88" s="30" t="s">
        <v>189</v>
      </c>
    </row>
    <row r="89" spans="1:6" s="5" customFormat="1" ht="39.950000000000003" customHeight="1">
      <c r="A89" s="28" t="s">
        <v>373</v>
      </c>
      <c r="B89" s="25">
        <v>84</v>
      </c>
      <c r="C89" s="9" t="s">
        <v>373</v>
      </c>
      <c r="D89" s="19">
        <v>2103.1758891738377</v>
      </c>
      <c r="E89" s="30" t="s">
        <v>183</v>
      </c>
      <c r="F89" s="30" t="s">
        <v>374</v>
      </c>
    </row>
    <row r="90" spans="1:6" s="5" customFormat="1" ht="39.950000000000003" customHeight="1">
      <c r="A90" s="28" t="s">
        <v>387</v>
      </c>
      <c r="B90" s="25">
        <v>85</v>
      </c>
      <c r="C90" s="9" t="s">
        <v>387</v>
      </c>
      <c r="D90" s="19">
        <v>1039.5701762898966</v>
      </c>
      <c r="E90" s="30" t="s">
        <v>274</v>
      </c>
      <c r="F90" s="30" t="s">
        <v>275</v>
      </c>
    </row>
    <row r="91" spans="1:6" s="5" customFormat="1" ht="39.950000000000003" customHeight="1">
      <c r="A91" s="28" t="s">
        <v>125</v>
      </c>
      <c r="B91" s="25">
        <v>86</v>
      </c>
      <c r="C91" s="9" t="s">
        <v>125</v>
      </c>
      <c r="D91" s="19">
        <v>564.26514316107023</v>
      </c>
      <c r="E91" s="30" t="s">
        <v>191</v>
      </c>
      <c r="F91" s="30" t="s">
        <v>199</v>
      </c>
    </row>
    <row r="92" spans="1:6" s="5" customFormat="1" ht="39.950000000000003" customHeight="1">
      <c r="A92" s="28" t="s">
        <v>126</v>
      </c>
      <c r="B92" s="25">
        <v>87</v>
      </c>
      <c r="C92" s="9" t="s">
        <v>126</v>
      </c>
      <c r="D92" s="19">
        <v>714.16800000000001</v>
      </c>
      <c r="E92" s="30" t="s">
        <v>191</v>
      </c>
      <c r="F92" s="30" t="s">
        <v>328</v>
      </c>
    </row>
    <row r="93" spans="1:6" s="5" customFormat="1" ht="39.950000000000003" customHeight="1">
      <c r="A93" s="28" t="s">
        <v>26</v>
      </c>
      <c r="B93" s="25">
        <v>88</v>
      </c>
      <c r="C93" s="9" t="s">
        <v>26</v>
      </c>
      <c r="D93" s="19">
        <v>2460.9514891738377</v>
      </c>
      <c r="E93" s="30" t="s">
        <v>185</v>
      </c>
      <c r="F93" s="30" t="s">
        <v>184</v>
      </c>
    </row>
    <row r="94" spans="1:6" s="5" customFormat="1" ht="39.950000000000003" customHeight="1">
      <c r="A94" s="28" t="s">
        <v>27</v>
      </c>
      <c r="B94" s="25">
        <v>89</v>
      </c>
      <c r="C94" s="9" t="s">
        <v>27</v>
      </c>
      <c r="D94" s="19">
        <v>2330.0328225071707</v>
      </c>
      <c r="E94" s="30" t="s">
        <v>185</v>
      </c>
      <c r="F94" s="30" t="s">
        <v>189</v>
      </c>
    </row>
    <row r="95" spans="1:6" s="5" customFormat="1" ht="39.950000000000003" customHeight="1">
      <c r="A95" s="28" t="s">
        <v>127</v>
      </c>
      <c r="B95" s="25">
        <v>90</v>
      </c>
      <c r="C95" s="9" t="s">
        <v>127</v>
      </c>
      <c r="D95" s="19">
        <v>1045.3652276223745</v>
      </c>
      <c r="E95" s="30" t="s">
        <v>349</v>
      </c>
      <c r="F95" s="30" t="s">
        <v>178</v>
      </c>
    </row>
    <row r="96" spans="1:6" s="5" customFormat="1" ht="39.950000000000003" customHeight="1">
      <c r="A96" s="28" t="s">
        <v>128</v>
      </c>
      <c r="B96" s="25">
        <v>91</v>
      </c>
      <c r="C96" s="9" t="s">
        <v>128</v>
      </c>
      <c r="D96" s="19">
        <v>1187.4914672648877</v>
      </c>
      <c r="E96" s="30" t="s">
        <v>183</v>
      </c>
      <c r="F96" s="30" t="s">
        <v>176</v>
      </c>
    </row>
    <row r="97" spans="1:6" s="5" customFormat="1" ht="39.950000000000003" customHeight="1">
      <c r="A97" s="28" t="s">
        <v>129</v>
      </c>
      <c r="B97" s="25">
        <v>92</v>
      </c>
      <c r="C97" s="9" t="s">
        <v>129</v>
      </c>
      <c r="D97" s="19">
        <v>1160.5256394871094</v>
      </c>
      <c r="E97" s="30" t="s">
        <v>264</v>
      </c>
      <c r="F97" s="30" t="s">
        <v>187</v>
      </c>
    </row>
    <row r="98" spans="1:6" s="5" customFormat="1" ht="39.950000000000003" customHeight="1">
      <c r="A98" s="28" t="s">
        <v>130</v>
      </c>
      <c r="B98" s="25">
        <v>93</v>
      </c>
      <c r="C98" s="9" t="s">
        <v>130</v>
      </c>
      <c r="D98" s="19">
        <v>297.55341621211016</v>
      </c>
      <c r="E98" s="30" t="s">
        <v>191</v>
      </c>
      <c r="F98" s="30" t="s">
        <v>190</v>
      </c>
    </row>
    <row r="99" spans="1:6" s="5" customFormat="1" ht="39.950000000000003" customHeight="1">
      <c r="A99" s="28" t="s">
        <v>28</v>
      </c>
      <c r="B99" s="25">
        <v>94</v>
      </c>
      <c r="C99" s="9" t="s">
        <v>28</v>
      </c>
      <c r="D99" s="19">
        <v>305.92589143433247</v>
      </c>
      <c r="E99" s="30" t="s">
        <v>191</v>
      </c>
      <c r="F99" s="30" t="s">
        <v>176</v>
      </c>
    </row>
    <row r="100" spans="1:6" s="5" customFormat="1" ht="39.950000000000003" customHeight="1">
      <c r="A100" s="28" t="s">
        <v>29</v>
      </c>
      <c r="B100" s="25">
        <v>95</v>
      </c>
      <c r="C100" s="9" t="s">
        <v>29</v>
      </c>
      <c r="D100" s="19">
        <v>274.26859291761554</v>
      </c>
      <c r="E100" s="30" t="s">
        <v>183</v>
      </c>
      <c r="F100" s="30" t="s">
        <v>350</v>
      </c>
    </row>
    <row r="101" spans="1:6" s="5" customFormat="1" ht="39.950000000000003" customHeight="1">
      <c r="A101" s="28" t="s">
        <v>25</v>
      </c>
      <c r="B101" s="25">
        <v>96</v>
      </c>
      <c r="C101" s="9" t="s">
        <v>25</v>
      </c>
      <c r="D101" s="19">
        <v>2389.2252891738372</v>
      </c>
      <c r="E101" s="30" t="s">
        <v>186</v>
      </c>
      <c r="F101" s="30" t="s">
        <v>187</v>
      </c>
    </row>
    <row r="102" spans="1:6" s="5" customFormat="1" ht="39.950000000000003" customHeight="1">
      <c r="A102" s="28" t="s">
        <v>173</v>
      </c>
      <c r="B102" s="25">
        <v>97</v>
      </c>
      <c r="C102" s="9" t="s">
        <v>173</v>
      </c>
      <c r="D102" s="19">
        <v>2061.5334982982395</v>
      </c>
      <c r="E102" s="30" t="s">
        <v>186</v>
      </c>
      <c r="F102" s="30" t="s">
        <v>187</v>
      </c>
    </row>
    <row r="103" spans="1:6" s="5" customFormat="1" ht="39.950000000000003" customHeight="1">
      <c r="A103" s="28" t="s">
        <v>398</v>
      </c>
      <c r="B103" s="25">
        <v>98</v>
      </c>
      <c r="C103" s="9" t="s">
        <v>398</v>
      </c>
      <c r="D103" s="19">
        <v>2421.0974666666671</v>
      </c>
      <c r="E103" s="30" t="s">
        <v>195</v>
      </c>
      <c r="F103" s="30" t="s">
        <v>188</v>
      </c>
    </row>
    <row r="104" spans="1:6" s="5" customFormat="1" ht="39.950000000000003" customHeight="1">
      <c r="A104" s="28" t="s">
        <v>131</v>
      </c>
      <c r="B104" s="25">
        <v>99</v>
      </c>
      <c r="C104" s="9" t="s">
        <v>131</v>
      </c>
      <c r="D104" s="19">
        <v>871.83646308141101</v>
      </c>
      <c r="E104" s="30" t="s">
        <v>183</v>
      </c>
      <c r="F104" s="30" t="s">
        <v>176</v>
      </c>
    </row>
    <row r="105" spans="1:6" s="5" customFormat="1" ht="39.950000000000003" customHeight="1">
      <c r="A105" s="28" t="s">
        <v>132</v>
      </c>
      <c r="B105" s="25">
        <v>100</v>
      </c>
      <c r="C105" s="9" t="s">
        <v>132</v>
      </c>
      <c r="D105" s="19">
        <v>1068.6022172153444</v>
      </c>
      <c r="E105" s="30" t="s">
        <v>183</v>
      </c>
      <c r="F105" s="30" t="s">
        <v>350</v>
      </c>
    </row>
    <row r="106" spans="1:6" s="5" customFormat="1" ht="39.950000000000003" customHeight="1">
      <c r="A106" s="28" t="s">
        <v>133</v>
      </c>
      <c r="B106" s="25">
        <v>101</v>
      </c>
      <c r="C106" s="9" t="s">
        <v>133</v>
      </c>
      <c r="D106" s="19">
        <v>818.3350304553162</v>
      </c>
      <c r="E106" s="30" t="s">
        <v>366</v>
      </c>
      <c r="F106" s="30" t="s">
        <v>359</v>
      </c>
    </row>
    <row r="107" spans="1:6" s="5" customFormat="1" ht="39.950000000000003" customHeight="1">
      <c r="A107" s="28" t="s">
        <v>134</v>
      </c>
      <c r="B107" s="25">
        <v>102</v>
      </c>
      <c r="C107" s="9" t="s">
        <v>134</v>
      </c>
      <c r="D107" s="19">
        <v>883.12825757180542</v>
      </c>
      <c r="E107" s="30" t="s">
        <v>191</v>
      </c>
      <c r="F107" s="30" t="s">
        <v>176</v>
      </c>
    </row>
    <row r="108" spans="1:6" s="5" customFormat="1" ht="39.950000000000003" customHeight="1">
      <c r="A108" s="28" t="s">
        <v>135</v>
      </c>
      <c r="B108" s="25">
        <v>103</v>
      </c>
      <c r="C108" s="9" t="s">
        <v>135</v>
      </c>
      <c r="D108" s="19">
        <v>935.46943534958336</v>
      </c>
      <c r="E108" s="30" t="s">
        <v>195</v>
      </c>
      <c r="F108" s="30" t="s">
        <v>176</v>
      </c>
    </row>
    <row r="109" spans="1:6" s="5" customFormat="1" ht="39.950000000000003" customHeight="1">
      <c r="A109" s="28" t="s">
        <v>136</v>
      </c>
      <c r="B109" s="25">
        <v>104</v>
      </c>
      <c r="C109" s="9" t="s">
        <v>136</v>
      </c>
      <c r="D109" s="19">
        <v>883.85120201624989</v>
      </c>
      <c r="E109" s="30" t="s">
        <v>191</v>
      </c>
      <c r="F109" s="30" t="s">
        <v>327</v>
      </c>
    </row>
    <row r="110" spans="1:6" s="5" customFormat="1" ht="39.950000000000003" customHeight="1">
      <c r="A110" s="28" t="s">
        <v>137</v>
      </c>
      <c r="B110" s="25">
        <v>105</v>
      </c>
      <c r="C110" s="9" t="s">
        <v>137</v>
      </c>
      <c r="D110" s="19">
        <v>927.3724575718054</v>
      </c>
      <c r="E110" s="30" t="s">
        <v>195</v>
      </c>
      <c r="F110" s="30" t="s">
        <v>193</v>
      </c>
    </row>
    <row r="111" spans="1:6" s="5" customFormat="1" ht="39.950000000000003" customHeight="1">
      <c r="A111" s="28" t="s">
        <v>138</v>
      </c>
      <c r="B111" s="25">
        <v>106</v>
      </c>
      <c r="C111" s="9" t="s">
        <v>138</v>
      </c>
      <c r="D111" s="19">
        <v>340.99765364201392</v>
      </c>
      <c r="E111" s="30" t="s">
        <v>256</v>
      </c>
      <c r="F111" s="30" t="s">
        <v>257</v>
      </c>
    </row>
    <row r="112" spans="1:6" s="5" customFormat="1" ht="39.950000000000003" customHeight="1">
      <c r="A112" s="28" t="s">
        <v>139</v>
      </c>
      <c r="B112" s="25">
        <v>107</v>
      </c>
      <c r="C112" s="9" t="s">
        <v>139</v>
      </c>
      <c r="D112" s="19">
        <v>1170.6468617093317</v>
      </c>
      <c r="E112" s="30" t="s">
        <v>183</v>
      </c>
      <c r="F112" s="30" t="s">
        <v>193</v>
      </c>
    </row>
    <row r="113" spans="1:6" s="5" customFormat="1" ht="39.950000000000003" customHeight="1">
      <c r="A113" s="28" t="s">
        <v>140</v>
      </c>
      <c r="B113" s="25">
        <v>108</v>
      </c>
      <c r="C113" s="9" t="s">
        <v>140</v>
      </c>
      <c r="D113" s="19">
        <v>201.43171899971307</v>
      </c>
      <c r="E113" s="30" t="s">
        <v>195</v>
      </c>
      <c r="F113" s="30" t="s">
        <v>360</v>
      </c>
    </row>
    <row r="114" spans="1:6" s="5" customFormat="1" ht="39.950000000000003" customHeight="1">
      <c r="A114" s="28" t="s">
        <v>141</v>
      </c>
      <c r="B114" s="25">
        <v>109</v>
      </c>
      <c r="C114" s="9" t="s">
        <v>141</v>
      </c>
      <c r="D114" s="19">
        <v>543.19120811078074</v>
      </c>
      <c r="E114" s="30" t="s">
        <v>195</v>
      </c>
      <c r="F114" s="30" t="s">
        <v>193</v>
      </c>
    </row>
    <row r="115" spans="1:6" s="5" customFormat="1" ht="39.950000000000003" customHeight="1">
      <c r="A115" s="28" t="s">
        <v>142</v>
      </c>
      <c r="B115" s="25">
        <v>110</v>
      </c>
      <c r="C115" s="9" t="s">
        <v>142</v>
      </c>
      <c r="D115" s="19">
        <v>640.6400000000001</v>
      </c>
      <c r="E115" s="30" t="s">
        <v>198</v>
      </c>
      <c r="F115" s="30" t="s">
        <v>201</v>
      </c>
    </row>
    <row r="116" spans="1:6" s="5" customFormat="1" ht="39.950000000000003" customHeight="1">
      <c r="A116" s="28" t="s">
        <v>30</v>
      </c>
      <c r="B116" s="25">
        <v>111</v>
      </c>
      <c r="C116" s="9" t="s">
        <v>30</v>
      </c>
      <c r="D116" s="19">
        <v>2333.3876891738369</v>
      </c>
      <c r="E116" s="30" t="s">
        <v>183</v>
      </c>
      <c r="F116" s="30" t="s">
        <v>184</v>
      </c>
    </row>
    <row r="117" spans="1:6" s="5" customFormat="1" ht="39.950000000000003" customHeight="1">
      <c r="A117" s="28" t="s">
        <v>418</v>
      </c>
      <c r="B117" s="25">
        <v>112</v>
      </c>
      <c r="C117" s="9" t="s">
        <v>418</v>
      </c>
      <c r="D117" s="19">
        <v>1206</v>
      </c>
      <c r="E117" s="30" t="s">
        <v>432</v>
      </c>
      <c r="F117" s="30" t="s">
        <v>434</v>
      </c>
    </row>
    <row r="118" spans="1:6" s="5" customFormat="1" ht="39.950000000000003" customHeight="1">
      <c r="A118" s="28" t="s">
        <v>419</v>
      </c>
      <c r="B118" s="25">
        <v>113</v>
      </c>
      <c r="C118" s="9" t="s">
        <v>419</v>
      </c>
      <c r="D118" s="19">
        <v>1359</v>
      </c>
      <c r="E118" s="30" t="s">
        <v>432</v>
      </c>
      <c r="F118" s="30" t="s">
        <v>434</v>
      </c>
    </row>
    <row r="119" spans="1:6" s="5" customFormat="1" ht="39.950000000000003" customHeight="1">
      <c r="A119" s="28" t="s">
        <v>428</v>
      </c>
      <c r="B119" s="25">
        <v>114</v>
      </c>
      <c r="C119" s="9" t="s">
        <v>428</v>
      </c>
      <c r="D119" s="19">
        <v>1296</v>
      </c>
      <c r="E119" s="30" t="s">
        <v>432</v>
      </c>
      <c r="F119" s="30" t="s">
        <v>434</v>
      </c>
    </row>
    <row r="120" spans="1:6" s="5" customFormat="1" ht="39.950000000000003" customHeight="1">
      <c r="A120" s="28" t="s">
        <v>429</v>
      </c>
      <c r="B120" s="25">
        <v>115</v>
      </c>
      <c r="C120" s="9" t="s">
        <v>429</v>
      </c>
      <c r="D120" s="19">
        <v>1422</v>
      </c>
      <c r="E120" s="30" t="s">
        <v>432</v>
      </c>
      <c r="F120" s="30" t="s">
        <v>434</v>
      </c>
    </row>
    <row r="121" spans="1:6" s="5" customFormat="1" ht="39.950000000000003" customHeight="1">
      <c r="A121" s="28" t="s">
        <v>143</v>
      </c>
      <c r="B121" s="25">
        <v>116</v>
      </c>
      <c r="C121" s="9" t="s">
        <v>143</v>
      </c>
      <c r="D121" s="19">
        <v>848.26186783162109</v>
      </c>
      <c r="E121" s="30" t="s">
        <v>321</v>
      </c>
      <c r="F121" s="30" t="s">
        <v>178</v>
      </c>
    </row>
    <row r="122" spans="1:6" s="5" customFormat="1" ht="39.950000000000003" customHeight="1">
      <c r="A122" s="28" t="s">
        <v>420</v>
      </c>
      <c r="B122" s="25">
        <v>117</v>
      </c>
      <c r="C122" s="9" t="s">
        <v>420</v>
      </c>
      <c r="D122" s="19">
        <v>1728</v>
      </c>
      <c r="E122" s="30" t="s">
        <v>432</v>
      </c>
      <c r="F122" s="30" t="s">
        <v>434</v>
      </c>
    </row>
    <row r="123" spans="1:6" s="5" customFormat="1" ht="39.950000000000003" customHeight="1">
      <c r="A123" s="28" t="s">
        <v>421</v>
      </c>
      <c r="B123" s="25">
        <v>118</v>
      </c>
      <c r="C123" s="9" t="s">
        <v>421</v>
      </c>
      <c r="D123" s="19">
        <v>1872</v>
      </c>
      <c r="E123" s="30" t="s">
        <v>432</v>
      </c>
      <c r="F123" s="30" t="s">
        <v>434</v>
      </c>
    </row>
    <row r="124" spans="1:6" s="5" customFormat="1" ht="39.950000000000003" customHeight="1">
      <c r="A124" s="28" t="s">
        <v>422</v>
      </c>
      <c r="B124" s="25">
        <v>119</v>
      </c>
      <c r="C124" s="9" t="s">
        <v>422</v>
      </c>
      <c r="D124" s="19">
        <v>1206</v>
      </c>
      <c r="E124" s="30" t="s">
        <v>432</v>
      </c>
      <c r="F124" s="30" t="s">
        <v>434</v>
      </c>
    </row>
    <row r="125" spans="1:6" s="5" customFormat="1" ht="39.950000000000003" customHeight="1">
      <c r="A125" s="28" t="s">
        <v>423</v>
      </c>
      <c r="B125" s="25">
        <v>120</v>
      </c>
      <c r="C125" s="9" t="s">
        <v>423</v>
      </c>
      <c r="D125" s="19">
        <v>1314</v>
      </c>
      <c r="E125" s="30" t="s">
        <v>183</v>
      </c>
      <c r="F125" s="30" t="s">
        <v>193</v>
      </c>
    </row>
    <row r="126" spans="1:6" s="5" customFormat="1" ht="39.950000000000003" customHeight="1">
      <c r="A126" s="28" t="s">
        <v>31</v>
      </c>
      <c r="B126" s="25">
        <v>121</v>
      </c>
      <c r="C126" s="9" t="s">
        <v>31</v>
      </c>
      <c r="D126" s="19">
        <v>624.69679999999994</v>
      </c>
      <c r="E126" s="30" t="s">
        <v>183</v>
      </c>
      <c r="F126" s="30" t="s">
        <v>258</v>
      </c>
    </row>
    <row r="127" spans="1:6" s="5" customFormat="1" ht="39.950000000000003" customHeight="1">
      <c r="A127" s="28" t="s">
        <v>144</v>
      </c>
      <c r="B127" s="25">
        <v>122</v>
      </c>
      <c r="C127" s="9" t="s">
        <v>144</v>
      </c>
      <c r="D127" s="19">
        <v>1057.0559999999998</v>
      </c>
      <c r="E127" s="30" t="s">
        <v>183</v>
      </c>
      <c r="F127" s="30" t="s">
        <v>188</v>
      </c>
    </row>
    <row r="128" spans="1:6" s="5" customFormat="1" ht="39.950000000000003" customHeight="1">
      <c r="A128" s="28" t="s">
        <v>145</v>
      </c>
      <c r="B128" s="25">
        <v>123</v>
      </c>
      <c r="C128" s="9" t="s">
        <v>145</v>
      </c>
      <c r="D128" s="19">
        <v>1236.7335878064439</v>
      </c>
      <c r="E128" s="30" t="s">
        <v>183</v>
      </c>
      <c r="F128" s="30" t="s">
        <v>259</v>
      </c>
    </row>
    <row r="129" spans="1:6" s="5" customFormat="1" ht="39.950000000000003" customHeight="1">
      <c r="A129" s="28" t="s">
        <v>146</v>
      </c>
      <c r="B129" s="25">
        <v>124</v>
      </c>
      <c r="C129" s="9" t="s">
        <v>146</v>
      </c>
      <c r="D129" s="19">
        <v>1183.7746818064443</v>
      </c>
      <c r="E129" s="30" t="s">
        <v>183</v>
      </c>
      <c r="F129" s="30" t="s">
        <v>259</v>
      </c>
    </row>
    <row r="130" spans="1:6" s="5" customFormat="1" ht="39.950000000000003" customHeight="1">
      <c r="A130" s="28" t="s">
        <v>0</v>
      </c>
      <c r="B130" s="25">
        <v>125</v>
      </c>
      <c r="C130" s="9" t="s">
        <v>0</v>
      </c>
      <c r="D130" s="19">
        <v>130.10497259060995</v>
      </c>
      <c r="E130" s="30" t="s">
        <v>183</v>
      </c>
      <c r="F130" s="30" t="s">
        <v>200</v>
      </c>
    </row>
    <row r="131" spans="1:6" s="5" customFormat="1" ht="39.950000000000003" customHeight="1">
      <c r="A131" s="28" t="s">
        <v>147</v>
      </c>
      <c r="B131" s="25">
        <v>126</v>
      </c>
      <c r="C131" s="9" t="s">
        <v>147</v>
      </c>
      <c r="D131" s="19">
        <v>234.92347203236744</v>
      </c>
      <c r="E131" s="30" t="s">
        <v>365</v>
      </c>
      <c r="F131" s="30" t="s">
        <v>379</v>
      </c>
    </row>
    <row r="132" spans="1:6" s="5" customFormat="1" ht="39.950000000000003" customHeight="1">
      <c r="A132" s="28" t="s">
        <v>148</v>
      </c>
      <c r="B132" s="25">
        <v>127</v>
      </c>
      <c r="C132" s="9" t="s">
        <v>148</v>
      </c>
      <c r="D132" s="19">
        <v>665.21</v>
      </c>
      <c r="E132" s="30" t="s">
        <v>195</v>
      </c>
      <c r="F132" s="30" t="s">
        <v>328</v>
      </c>
    </row>
    <row r="133" spans="1:6" s="5" customFormat="1" ht="39.950000000000003" customHeight="1">
      <c r="A133" s="28" t="s">
        <v>32</v>
      </c>
      <c r="B133" s="25">
        <v>128</v>
      </c>
      <c r="C133" s="9" t="s">
        <v>32</v>
      </c>
      <c r="D133" s="19">
        <v>2431.4553558405037</v>
      </c>
      <c r="E133" s="30" t="s">
        <v>185</v>
      </c>
      <c r="F133" s="30" t="s">
        <v>351</v>
      </c>
    </row>
    <row r="134" spans="1:6" s="5" customFormat="1" ht="39.950000000000003" customHeight="1">
      <c r="A134" s="28" t="s">
        <v>33</v>
      </c>
      <c r="B134" s="25">
        <v>129</v>
      </c>
      <c r="C134" s="9" t="s">
        <v>33</v>
      </c>
      <c r="D134" s="19">
        <v>2561.237466666666</v>
      </c>
      <c r="E134" s="30" t="s">
        <v>185</v>
      </c>
      <c r="F134" s="30" t="s">
        <v>188</v>
      </c>
    </row>
    <row r="135" spans="1:6" s="5" customFormat="1" ht="39.950000000000003" customHeight="1">
      <c r="A135" s="28" t="s">
        <v>149</v>
      </c>
      <c r="B135" s="25">
        <v>130</v>
      </c>
      <c r="C135" s="9" t="s">
        <v>149</v>
      </c>
      <c r="D135" s="19">
        <v>1096.8128792648877</v>
      </c>
      <c r="E135" s="30" t="s">
        <v>260</v>
      </c>
      <c r="F135" s="30" t="s">
        <v>261</v>
      </c>
    </row>
    <row r="136" spans="1:6" s="5" customFormat="1" ht="39.950000000000003" customHeight="1">
      <c r="A136" s="28" t="s">
        <v>34</v>
      </c>
      <c r="B136" s="25">
        <v>131</v>
      </c>
      <c r="C136" s="9" t="s">
        <v>34</v>
      </c>
      <c r="D136" s="19">
        <v>481.83575918271481</v>
      </c>
      <c r="E136" s="30" t="s">
        <v>204</v>
      </c>
      <c r="F136" s="30" t="s">
        <v>193</v>
      </c>
    </row>
    <row r="137" spans="1:6" s="5" customFormat="1" ht="39.950000000000003" customHeight="1">
      <c r="A137" s="28" t="s">
        <v>35</v>
      </c>
      <c r="B137" s="25">
        <v>132</v>
      </c>
      <c r="C137" s="9" t="s">
        <v>35</v>
      </c>
      <c r="D137" s="19">
        <v>1079.8624404009383</v>
      </c>
      <c r="E137" s="30" t="s">
        <v>367</v>
      </c>
      <c r="F137" s="30" t="s">
        <v>361</v>
      </c>
    </row>
    <row r="138" spans="1:6" s="5" customFormat="1" ht="39.950000000000003" customHeight="1">
      <c r="A138" s="28" t="s">
        <v>430</v>
      </c>
      <c r="B138" s="26">
        <v>133</v>
      </c>
      <c r="C138" s="9" t="s">
        <v>430</v>
      </c>
      <c r="D138" s="19">
        <v>0</v>
      </c>
      <c r="E138" s="30" t="s">
        <v>433</v>
      </c>
      <c r="F138" s="30" t="s">
        <v>434</v>
      </c>
    </row>
    <row r="139" spans="1:6" s="5" customFormat="1" ht="39.950000000000003" customHeight="1">
      <c r="A139" s="28" t="s">
        <v>431</v>
      </c>
      <c r="B139" s="26">
        <v>134</v>
      </c>
      <c r="C139" s="9" t="s">
        <v>431</v>
      </c>
      <c r="D139" s="19">
        <v>0</v>
      </c>
      <c r="E139" s="30" t="s">
        <v>433</v>
      </c>
      <c r="F139" s="30" t="s">
        <v>434</v>
      </c>
    </row>
    <row r="140" spans="1:6" s="5" customFormat="1" ht="39.950000000000003" customHeight="1">
      <c r="A140" s="28" t="s">
        <v>36</v>
      </c>
      <c r="B140" s="26">
        <v>135</v>
      </c>
      <c r="C140" s="9" t="s">
        <v>36</v>
      </c>
      <c r="D140" s="19">
        <v>984.44906921825964</v>
      </c>
      <c r="E140" s="30" t="s">
        <v>268</v>
      </c>
      <c r="F140" s="30" t="s">
        <v>269</v>
      </c>
    </row>
    <row r="141" spans="1:6" s="5" customFormat="1" ht="39.950000000000003" customHeight="1">
      <c r="A141" s="28" t="s">
        <v>150</v>
      </c>
      <c r="B141" s="26">
        <v>136</v>
      </c>
      <c r="C141" s="9" t="s">
        <v>150</v>
      </c>
      <c r="D141" s="19">
        <v>628.19482511896922</v>
      </c>
      <c r="E141" s="30" t="s">
        <v>232</v>
      </c>
      <c r="F141" s="30" t="s">
        <v>233</v>
      </c>
    </row>
    <row r="142" spans="1:6" s="5" customFormat="1" ht="39.950000000000003" customHeight="1">
      <c r="A142" s="28" t="s">
        <v>151</v>
      </c>
      <c r="B142" s="26">
        <v>137</v>
      </c>
      <c r="C142" s="9" t="s">
        <v>151</v>
      </c>
      <c r="D142" s="19">
        <v>604.77142511896909</v>
      </c>
      <c r="E142" s="30" t="s">
        <v>232</v>
      </c>
      <c r="F142" s="30" t="s">
        <v>233</v>
      </c>
    </row>
    <row r="143" spans="1:6" s="5" customFormat="1" ht="39.950000000000003" customHeight="1">
      <c r="A143" s="28" t="s">
        <v>37</v>
      </c>
      <c r="B143" s="26">
        <v>138</v>
      </c>
      <c r="C143" s="9" t="s">
        <v>37</v>
      </c>
      <c r="D143" s="19">
        <v>875.37352456118253</v>
      </c>
      <c r="E143" s="30" t="s">
        <v>270</v>
      </c>
      <c r="F143" s="30" t="s">
        <v>271</v>
      </c>
    </row>
    <row r="144" spans="1:6" s="5" customFormat="1" ht="39.950000000000003" customHeight="1">
      <c r="A144" s="28" t="s">
        <v>39</v>
      </c>
      <c r="B144" s="26">
        <v>139</v>
      </c>
      <c r="C144" s="9" t="s">
        <v>39</v>
      </c>
      <c r="D144" s="19">
        <v>2312.2007477189936</v>
      </c>
      <c r="E144" s="30" t="s">
        <v>272</v>
      </c>
      <c r="F144" s="30" t="s">
        <v>273</v>
      </c>
    </row>
    <row r="145" spans="1:6" s="5" customFormat="1" ht="39.950000000000003" customHeight="1">
      <c r="A145" s="28" t="s">
        <v>40</v>
      </c>
      <c r="B145" s="26">
        <v>140</v>
      </c>
      <c r="C145" s="9" t="s">
        <v>40</v>
      </c>
      <c r="D145" s="19">
        <v>1006.4101953024233</v>
      </c>
      <c r="E145" s="30" t="s">
        <v>303</v>
      </c>
      <c r="F145" s="30" t="s">
        <v>304</v>
      </c>
    </row>
    <row r="146" spans="1:6" s="5" customFormat="1" ht="39.950000000000003" customHeight="1">
      <c r="A146" s="28" t="s">
        <v>41</v>
      </c>
      <c r="B146" s="26">
        <v>141</v>
      </c>
      <c r="C146" s="9" t="s">
        <v>41</v>
      </c>
      <c r="D146" s="19">
        <v>1016.0963161913123</v>
      </c>
      <c r="E146" s="30" t="s">
        <v>303</v>
      </c>
      <c r="F146" s="30" t="s">
        <v>304</v>
      </c>
    </row>
    <row r="147" spans="1:6" s="5" customFormat="1" ht="39.950000000000003" customHeight="1">
      <c r="A147" s="28" t="s">
        <v>42</v>
      </c>
      <c r="B147" s="26">
        <v>142</v>
      </c>
      <c r="C147" s="9" t="s">
        <v>42</v>
      </c>
      <c r="D147" s="19">
        <v>890.45456131853871</v>
      </c>
      <c r="E147" s="30" t="s">
        <v>289</v>
      </c>
      <c r="F147" s="30" t="s">
        <v>290</v>
      </c>
    </row>
    <row r="148" spans="1:6" s="5" customFormat="1" ht="39.950000000000003" customHeight="1">
      <c r="A148" s="28" t="s">
        <v>152</v>
      </c>
      <c r="B148" s="26">
        <v>143</v>
      </c>
      <c r="C148" s="9" t="s">
        <v>152</v>
      </c>
      <c r="D148" s="19">
        <v>448.45650622037647</v>
      </c>
      <c r="E148" s="30" t="s">
        <v>202</v>
      </c>
      <c r="F148" s="30" t="s">
        <v>203</v>
      </c>
    </row>
    <row r="149" spans="1:6" s="5" customFormat="1" ht="39.950000000000003" customHeight="1">
      <c r="A149" s="28" t="s">
        <v>43</v>
      </c>
      <c r="B149" s="26">
        <v>144</v>
      </c>
      <c r="C149" s="9" t="s">
        <v>43</v>
      </c>
      <c r="D149" s="19">
        <v>1251.0712387216233</v>
      </c>
      <c r="E149" s="30" t="s">
        <v>287</v>
      </c>
      <c r="F149" s="30" t="s">
        <v>362</v>
      </c>
    </row>
    <row r="150" spans="1:6" s="5" customFormat="1" ht="39.950000000000003" customHeight="1">
      <c r="A150" s="28" t="s">
        <v>153</v>
      </c>
      <c r="B150" s="26">
        <v>145</v>
      </c>
      <c r="C150" s="9" t="s">
        <v>153</v>
      </c>
      <c r="D150" s="19">
        <v>1557.4371494295674</v>
      </c>
      <c r="E150" s="30" t="s">
        <v>287</v>
      </c>
      <c r="F150" s="30" t="s">
        <v>288</v>
      </c>
    </row>
    <row r="151" spans="1:6" s="5" customFormat="1" ht="39.950000000000003" customHeight="1">
      <c r="A151" s="28" t="s">
        <v>44</v>
      </c>
      <c r="B151" s="26">
        <v>146</v>
      </c>
      <c r="C151" s="9" t="s">
        <v>44</v>
      </c>
      <c r="D151" s="19">
        <v>983.65626846343912</v>
      </c>
      <c r="E151" s="30" t="s">
        <v>319</v>
      </c>
      <c r="F151" s="30" t="s">
        <v>320</v>
      </c>
    </row>
    <row r="152" spans="1:6" s="5" customFormat="1" ht="39.950000000000003" customHeight="1">
      <c r="A152" s="28" t="s">
        <v>45</v>
      </c>
      <c r="B152" s="26">
        <v>147</v>
      </c>
      <c r="C152" s="9" t="s">
        <v>45</v>
      </c>
      <c r="D152" s="19">
        <v>574.56018205866769</v>
      </c>
      <c r="E152" s="30" t="s">
        <v>319</v>
      </c>
      <c r="F152" s="30" t="s">
        <v>320</v>
      </c>
    </row>
    <row r="153" spans="1:6" s="5" customFormat="1" ht="39.950000000000003" customHeight="1">
      <c r="A153" s="28" t="s">
        <v>46</v>
      </c>
      <c r="B153" s="26">
        <v>148</v>
      </c>
      <c r="C153" s="9" t="s">
        <v>46</v>
      </c>
      <c r="D153" s="19">
        <v>1021.9658078906333</v>
      </c>
      <c r="E153" s="30" t="s">
        <v>370</v>
      </c>
      <c r="F153" s="30" t="s">
        <v>363</v>
      </c>
    </row>
    <row r="154" spans="1:6" s="5" customFormat="1" ht="39.950000000000003" customHeight="1">
      <c r="A154" s="28" t="s">
        <v>154</v>
      </c>
      <c r="B154" s="26">
        <v>149</v>
      </c>
      <c r="C154" s="9" t="s">
        <v>154</v>
      </c>
      <c r="D154" s="19">
        <v>884.04517415933674</v>
      </c>
      <c r="E154" s="30" t="s">
        <v>265</v>
      </c>
      <c r="F154" s="30" t="s">
        <v>266</v>
      </c>
    </row>
    <row r="155" spans="1:6" s="5" customFormat="1" ht="39.950000000000003" customHeight="1">
      <c r="A155" s="28" t="s">
        <v>155</v>
      </c>
      <c r="B155" s="26">
        <v>150</v>
      </c>
      <c r="C155" s="9" t="s">
        <v>155</v>
      </c>
      <c r="D155" s="19">
        <v>999.93316860378127</v>
      </c>
      <c r="E155" s="30" t="s">
        <v>265</v>
      </c>
      <c r="F155" s="30" t="s">
        <v>267</v>
      </c>
    </row>
    <row r="156" spans="1:6" s="5" customFormat="1" ht="39.950000000000003" customHeight="1">
      <c r="A156" s="28" t="s">
        <v>156</v>
      </c>
      <c r="B156" s="26">
        <v>151</v>
      </c>
      <c r="C156" s="9" t="s">
        <v>156</v>
      </c>
      <c r="D156" s="19">
        <v>979.8582242384723</v>
      </c>
      <c r="E156" s="30" t="s">
        <v>177</v>
      </c>
      <c r="F156" s="30" t="s">
        <v>193</v>
      </c>
    </row>
    <row r="157" spans="1:6" s="5" customFormat="1" ht="39.950000000000003" customHeight="1">
      <c r="A157" s="28" t="s">
        <v>157</v>
      </c>
      <c r="B157" s="26">
        <v>152</v>
      </c>
      <c r="C157" s="9" t="s">
        <v>157</v>
      </c>
      <c r="D157" s="19">
        <v>821.83517865384351</v>
      </c>
      <c r="E157" s="30" t="s">
        <v>177</v>
      </c>
      <c r="F157" s="30" t="s">
        <v>178</v>
      </c>
    </row>
    <row r="158" spans="1:6" s="5" customFormat="1" ht="39.950000000000003" customHeight="1">
      <c r="A158" s="28" t="s">
        <v>48</v>
      </c>
      <c r="B158" s="26">
        <v>153</v>
      </c>
      <c r="C158" s="9" t="s">
        <v>48</v>
      </c>
      <c r="D158" s="19">
        <v>686.13998229175706</v>
      </c>
      <c r="E158" s="30" t="s">
        <v>177</v>
      </c>
      <c r="F158" s="30" t="s">
        <v>178</v>
      </c>
    </row>
    <row r="159" spans="1:6" s="5" customFormat="1" ht="39.950000000000003" customHeight="1">
      <c r="A159" s="28" t="s">
        <v>158</v>
      </c>
      <c r="B159" s="26">
        <v>154</v>
      </c>
      <c r="C159" s="9" t="s">
        <v>158</v>
      </c>
      <c r="D159" s="19">
        <v>307.62832647681188</v>
      </c>
      <c r="E159" s="30" t="s">
        <v>177</v>
      </c>
      <c r="F159" s="30" t="s">
        <v>193</v>
      </c>
    </row>
    <row r="160" spans="1:6" s="5" customFormat="1" ht="39.950000000000003" customHeight="1">
      <c r="A160" s="28" t="s">
        <v>159</v>
      </c>
      <c r="B160" s="26">
        <v>155</v>
      </c>
      <c r="C160" s="9" t="s">
        <v>159</v>
      </c>
      <c r="D160" s="19">
        <v>442.64038235975414</v>
      </c>
      <c r="E160" s="30" t="s">
        <v>368</v>
      </c>
      <c r="F160" s="30" t="s">
        <v>190</v>
      </c>
    </row>
    <row r="161" spans="1:6" s="5" customFormat="1" ht="39.950000000000003" customHeight="1">
      <c r="A161" s="28" t="s">
        <v>160</v>
      </c>
      <c r="B161" s="26">
        <v>156</v>
      </c>
      <c r="C161" s="9" t="s">
        <v>160</v>
      </c>
      <c r="D161" s="19">
        <v>417.82934455038696</v>
      </c>
      <c r="E161" s="30" t="s">
        <v>177</v>
      </c>
      <c r="F161" s="30" t="s">
        <v>176</v>
      </c>
    </row>
    <row r="162" spans="1:6" s="5" customFormat="1" ht="39.950000000000003" customHeight="1">
      <c r="A162" s="28" t="s">
        <v>161</v>
      </c>
      <c r="B162" s="26">
        <v>157</v>
      </c>
      <c r="C162" s="9" t="s">
        <v>161</v>
      </c>
      <c r="D162" s="19">
        <v>442.48175010594269</v>
      </c>
      <c r="E162" s="30" t="s">
        <v>368</v>
      </c>
      <c r="F162" s="30" t="s">
        <v>192</v>
      </c>
    </row>
    <row r="163" spans="1:6" s="5" customFormat="1" ht="39.950000000000003" customHeight="1">
      <c r="A163" s="28" t="s">
        <v>49</v>
      </c>
      <c r="B163" s="26">
        <v>158</v>
      </c>
      <c r="C163" s="9" t="s">
        <v>49</v>
      </c>
      <c r="D163" s="19">
        <v>2341.905289173837</v>
      </c>
      <c r="E163" s="30" t="s">
        <v>177</v>
      </c>
      <c r="F163" s="30" t="s">
        <v>184</v>
      </c>
    </row>
    <row r="164" spans="1:6" s="5" customFormat="1" ht="39.950000000000003" customHeight="1">
      <c r="A164" s="28" t="s">
        <v>162</v>
      </c>
      <c r="B164" s="26">
        <v>159</v>
      </c>
      <c r="C164" s="9" t="s">
        <v>162</v>
      </c>
      <c r="D164" s="19">
        <v>599.36240000000009</v>
      </c>
      <c r="E164" s="30" t="s">
        <v>177</v>
      </c>
      <c r="F164" s="30" t="s">
        <v>328</v>
      </c>
    </row>
    <row r="165" spans="1:6" s="5" customFormat="1" ht="39.950000000000003" customHeight="1">
      <c r="A165" s="28" t="s">
        <v>50</v>
      </c>
      <c r="B165" s="26">
        <v>160</v>
      </c>
      <c r="C165" s="9" t="s">
        <v>50</v>
      </c>
      <c r="D165" s="19">
        <v>2282.3609558405037</v>
      </c>
      <c r="E165" s="30" t="s">
        <v>177</v>
      </c>
      <c r="F165" s="30" t="s">
        <v>351</v>
      </c>
    </row>
    <row r="166" spans="1:6" s="5" customFormat="1" ht="39.950000000000003" customHeight="1">
      <c r="A166" s="28" t="s">
        <v>51</v>
      </c>
      <c r="B166" s="26">
        <v>161</v>
      </c>
      <c r="C166" s="9" t="s">
        <v>51</v>
      </c>
      <c r="D166" s="19">
        <v>2198.2324000000003</v>
      </c>
      <c r="E166" s="30" t="s">
        <v>177</v>
      </c>
      <c r="F166" s="30" t="s">
        <v>351</v>
      </c>
    </row>
    <row r="167" spans="1:6" s="5" customFormat="1" ht="39.950000000000003" customHeight="1">
      <c r="A167" s="28" t="s">
        <v>163</v>
      </c>
      <c r="B167" s="26">
        <v>162</v>
      </c>
      <c r="C167" s="9" t="s">
        <v>163</v>
      </c>
      <c r="D167" s="19">
        <v>594</v>
      </c>
      <c r="E167" s="30" t="s">
        <v>352</v>
      </c>
      <c r="F167" s="30" t="s">
        <v>353</v>
      </c>
    </row>
    <row r="168" spans="1:6" s="5" customFormat="1" ht="39.950000000000003" customHeight="1">
      <c r="A168" s="28" t="s">
        <v>52</v>
      </c>
      <c r="B168" s="26">
        <v>163</v>
      </c>
      <c r="C168" s="9" t="s">
        <v>52</v>
      </c>
      <c r="D168" s="19">
        <v>2638.7159999999999</v>
      </c>
      <c r="E168" s="30" t="s">
        <v>291</v>
      </c>
      <c r="F168" s="30" t="s">
        <v>292</v>
      </c>
    </row>
    <row r="169" spans="1:6" s="5" customFormat="1" ht="39.950000000000003" customHeight="1">
      <c r="A169" s="28" t="s">
        <v>53</v>
      </c>
      <c r="B169" s="26">
        <v>164</v>
      </c>
      <c r="C169" s="9" t="s">
        <v>53</v>
      </c>
      <c r="D169" s="19">
        <v>2604.286533333333</v>
      </c>
      <c r="E169" s="30" t="s">
        <v>293</v>
      </c>
      <c r="F169" s="30" t="s">
        <v>238</v>
      </c>
    </row>
    <row r="170" spans="1:6" s="5" customFormat="1" ht="39.950000000000003" customHeight="1">
      <c r="A170" s="28" t="s">
        <v>54</v>
      </c>
      <c r="B170" s="26">
        <v>165</v>
      </c>
      <c r="C170" s="9" t="s">
        <v>54</v>
      </c>
      <c r="D170" s="19">
        <v>1452.3235999999999</v>
      </c>
      <c r="E170" s="30" t="s">
        <v>293</v>
      </c>
      <c r="F170" s="30" t="s">
        <v>238</v>
      </c>
    </row>
    <row r="171" spans="1:6" s="5" customFormat="1" ht="39.950000000000003" customHeight="1">
      <c r="A171" s="28" t="s">
        <v>55</v>
      </c>
      <c r="B171" s="26">
        <v>166</v>
      </c>
      <c r="C171" s="9" t="s">
        <v>55</v>
      </c>
      <c r="D171" s="19">
        <v>3883.2126666666668</v>
      </c>
      <c r="E171" s="30" t="s">
        <v>251</v>
      </c>
      <c r="F171" s="30" t="s">
        <v>252</v>
      </c>
    </row>
    <row r="172" spans="1:6" s="5" customFormat="1" ht="39.950000000000003" customHeight="1">
      <c r="A172" s="28" t="s">
        <v>372</v>
      </c>
      <c r="B172" s="26">
        <v>167</v>
      </c>
      <c r="C172" s="9" t="s">
        <v>372</v>
      </c>
      <c r="D172" s="19">
        <v>2572.752</v>
      </c>
      <c r="E172" s="30" t="s">
        <v>338</v>
      </c>
      <c r="F172" s="30" t="s">
        <v>339</v>
      </c>
    </row>
    <row r="173" spans="1:6" s="5" customFormat="1" ht="39.950000000000003" customHeight="1">
      <c r="A173" s="28" t="s">
        <v>56</v>
      </c>
      <c r="B173" s="26">
        <v>168</v>
      </c>
      <c r="C173" s="9" t="s">
        <v>56</v>
      </c>
      <c r="D173" s="19">
        <v>1436.7929333333334</v>
      </c>
      <c r="E173" s="30" t="s">
        <v>338</v>
      </c>
      <c r="F173" s="30" t="s">
        <v>339</v>
      </c>
    </row>
    <row r="174" spans="1:6" s="5" customFormat="1" ht="39.950000000000003" customHeight="1">
      <c r="A174" s="28" t="s">
        <v>171</v>
      </c>
      <c r="B174" s="26">
        <v>169</v>
      </c>
      <c r="C174" s="9" t="s">
        <v>171</v>
      </c>
      <c r="D174" s="19">
        <v>5951.594133333334</v>
      </c>
      <c r="E174" s="30" t="s">
        <v>354</v>
      </c>
      <c r="F174" s="30" t="s">
        <v>238</v>
      </c>
    </row>
    <row r="175" spans="1:6" s="5" customFormat="1" ht="39.950000000000003" customHeight="1">
      <c r="A175" s="28" t="s">
        <v>165</v>
      </c>
      <c r="B175" s="26">
        <v>170</v>
      </c>
      <c r="C175" s="9" t="s">
        <v>165</v>
      </c>
      <c r="D175" s="19">
        <v>4896.224666666667</v>
      </c>
      <c r="E175" s="30" t="s">
        <v>354</v>
      </c>
      <c r="F175" s="30" t="s">
        <v>238</v>
      </c>
    </row>
    <row r="176" spans="1:6" s="5" customFormat="1" ht="39.950000000000003" customHeight="1">
      <c r="A176" s="28" t="s">
        <v>164</v>
      </c>
      <c r="B176" s="26">
        <v>171</v>
      </c>
      <c r="C176" s="9" t="s">
        <v>164</v>
      </c>
      <c r="D176" s="19">
        <v>5144.5333333333328</v>
      </c>
      <c r="E176" s="30" t="s">
        <v>354</v>
      </c>
      <c r="F176" s="30" t="s">
        <v>238</v>
      </c>
    </row>
    <row r="177" spans="1:6" s="5" customFormat="1" ht="39.950000000000003" customHeight="1">
      <c r="A177" s="28" t="s">
        <v>57</v>
      </c>
      <c r="B177" s="26">
        <v>172</v>
      </c>
      <c r="C177" s="9" t="s">
        <v>57</v>
      </c>
      <c r="D177" s="19">
        <v>4454.9760000000006</v>
      </c>
      <c r="E177" s="30" t="s">
        <v>225</v>
      </c>
      <c r="F177" s="30" t="s">
        <v>226</v>
      </c>
    </row>
    <row r="178" spans="1:6" s="5" customFormat="1" ht="39.950000000000003" customHeight="1">
      <c r="A178" s="28" t="s">
        <v>58</v>
      </c>
      <c r="B178" s="26">
        <v>173</v>
      </c>
      <c r="C178" s="9" t="s">
        <v>58</v>
      </c>
      <c r="D178" s="19">
        <v>5951.594133333334</v>
      </c>
      <c r="E178" s="30" t="s">
        <v>227</v>
      </c>
      <c r="F178" s="30" t="s">
        <v>228</v>
      </c>
    </row>
    <row r="179" spans="1:6" s="5" customFormat="1" ht="39.950000000000003" customHeight="1">
      <c r="A179" s="28" t="s">
        <v>59</v>
      </c>
      <c r="B179" s="26">
        <v>174</v>
      </c>
      <c r="C179" s="9" t="s">
        <v>59</v>
      </c>
      <c r="D179" s="19">
        <v>2755.8959999999997</v>
      </c>
      <c r="E179" s="30" t="s">
        <v>301</v>
      </c>
      <c r="F179" s="30" t="s">
        <v>240</v>
      </c>
    </row>
    <row r="180" spans="1:6" s="5" customFormat="1" ht="39.950000000000003" customHeight="1">
      <c r="A180" s="28" t="s">
        <v>60</v>
      </c>
      <c r="B180" s="26">
        <v>175</v>
      </c>
      <c r="C180" s="9" t="s">
        <v>60</v>
      </c>
      <c r="D180" s="19">
        <v>768.33849064615583</v>
      </c>
      <c r="E180" s="30" t="s">
        <v>213</v>
      </c>
      <c r="F180" s="30" t="s">
        <v>214</v>
      </c>
    </row>
    <row r="181" spans="1:6" s="5" customFormat="1" ht="39.950000000000003" customHeight="1">
      <c r="A181" s="28" t="s">
        <v>61</v>
      </c>
      <c r="B181" s="26">
        <v>176</v>
      </c>
      <c r="C181" s="9" t="s">
        <v>61</v>
      </c>
      <c r="D181" s="19">
        <v>847.39725437538698</v>
      </c>
      <c r="E181" s="30" t="s">
        <v>218</v>
      </c>
      <c r="F181" s="30" t="s">
        <v>219</v>
      </c>
    </row>
    <row r="182" spans="1:6" s="5" customFormat="1" ht="39.950000000000003" customHeight="1">
      <c r="A182" s="28" t="s">
        <v>388</v>
      </c>
      <c r="B182" s="26">
        <v>177</v>
      </c>
      <c r="C182" s="9" t="s">
        <v>438</v>
      </c>
      <c r="D182" s="19">
        <v>1779.4746666666665</v>
      </c>
      <c r="E182" s="30" t="s">
        <v>218</v>
      </c>
      <c r="F182" s="30" t="s">
        <v>219</v>
      </c>
    </row>
    <row r="183" spans="1:6" s="5" customFormat="1" ht="39.950000000000003" customHeight="1">
      <c r="A183" s="28" t="s">
        <v>62</v>
      </c>
      <c r="B183" s="26">
        <v>178</v>
      </c>
      <c r="C183" s="9" t="s">
        <v>62</v>
      </c>
      <c r="D183" s="19">
        <v>958.53783988499686</v>
      </c>
      <c r="E183" s="30" t="s">
        <v>224</v>
      </c>
      <c r="F183" s="30" t="s">
        <v>219</v>
      </c>
    </row>
    <row r="184" spans="1:6" s="5" customFormat="1" ht="39.950000000000003" customHeight="1">
      <c r="A184" s="28" t="s">
        <v>63</v>
      </c>
      <c r="B184" s="26">
        <v>179</v>
      </c>
      <c r="C184" s="9" t="s">
        <v>63</v>
      </c>
      <c r="D184" s="19">
        <v>710.5150072721932</v>
      </c>
      <c r="E184" s="30" t="s">
        <v>306</v>
      </c>
      <c r="F184" s="30" t="s">
        <v>307</v>
      </c>
    </row>
    <row r="185" spans="1:6" s="5" customFormat="1" ht="39.950000000000003" customHeight="1">
      <c r="A185" s="28" t="s">
        <v>424</v>
      </c>
      <c r="B185" s="26">
        <v>180</v>
      </c>
      <c r="C185" s="9" t="s">
        <v>424</v>
      </c>
      <c r="D185" s="19">
        <v>1062</v>
      </c>
      <c r="E185" s="30" t="s">
        <v>432</v>
      </c>
      <c r="F185" s="30" t="s">
        <v>434</v>
      </c>
    </row>
    <row r="186" spans="1:6" s="5" customFormat="1" ht="39.950000000000003" customHeight="1">
      <c r="A186" s="28" t="s">
        <v>425</v>
      </c>
      <c r="B186" s="26">
        <v>181</v>
      </c>
      <c r="C186" s="9" t="s">
        <v>425</v>
      </c>
      <c r="D186" s="19">
        <v>1152</v>
      </c>
      <c r="E186" s="30" t="s">
        <v>432</v>
      </c>
      <c r="F186" s="30" t="s">
        <v>434</v>
      </c>
    </row>
    <row r="187" spans="1:6" s="5" customFormat="1" ht="39.950000000000003" customHeight="1">
      <c r="A187" s="28" t="s">
        <v>426</v>
      </c>
      <c r="B187" s="26">
        <v>182</v>
      </c>
      <c r="C187" s="9" t="s">
        <v>426</v>
      </c>
      <c r="D187" s="19">
        <v>765</v>
      </c>
      <c r="E187" s="30" t="s">
        <v>432</v>
      </c>
      <c r="F187" s="30" t="s">
        <v>434</v>
      </c>
    </row>
    <row r="188" spans="1:6" s="5" customFormat="1" ht="39.950000000000003" customHeight="1">
      <c r="A188" s="28" t="s">
        <v>427</v>
      </c>
      <c r="B188" s="26">
        <v>183</v>
      </c>
      <c r="C188" s="9" t="s">
        <v>427</v>
      </c>
      <c r="D188" s="19">
        <v>855</v>
      </c>
      <c r="E188" s="30" t="s">
        <v>432</v>
      </c>
      <c r="F188" s="30" t="s">
        <v>434</v>
      </c>
    </row>
    <row r="189" spans="1:6" s="5" customFormat="1" ht="39.950000000000003" customHeight="1">
      <c r="A189" s="28" t="s">
        <v>64</v>
      </c>
      <c r="B189" s="26">
        <v>184</v>
      </c>
      <c r="C189" s="9" t="s">
        <v>64</v>
      </c>
      <c r="D189" s="19">
        <v>4442.9718666666668</v>
      </c>
      <c r="E189" s="30" t="s">
        <v>218</v>
      </c>
      <c r="F189" s="30" t="s">
        <v>250</v>
      </c>
    </row>
    <row r="190" spans="1:6" s="5" customFormat="1" ht="39.950000000000003" customHeight="1">
      <c r="A190" s="28" t="s">
        <v>65</v>
      </c>
      <c r="B190" s="26">
        <v>185</v>
      </c>
      <c r="C190" s="9" t="s">
        <v>65</v>
      </c>
      <c r="D190" s="19">
        <v>2270.4985333333329</v>
      </c>
      <c r="E190" s="30" t="s">
        <v>218</v>
      </c>
      <c r="F190" s="30" t="s">
        <v>250</v>
      </c>
    </row>
    <row r="191" spans="1:6" s="5" customFormat="1" ht="39.950000000000003" customHeight="1">
      <c r="A191" s="28" t="s">
        <v>166</v>
      </c>
      <c r="B191" s="26">
        <v>186</v>
      </c>
      <c r="C191" s="9" t="s">
        <v>166</v>
      </c>
      <c r="D191" s="19">
        <v>6343.3173982764729</v>
      </c>
      <c r="E191" s="30" t="s">
        <v>243</v>
      </c>
      <c r="F191" s="30" t="s">
        <v>244</v>
      </c>
    </row>
    <row r="192" spans="1:6" s="5" customFormat="1" ht="39.950000000000003" customHeight="1">
      <c r="A192" s="28" t="s">
        <v>397</v>
      </c>
      <c r="B192" s="26">
        <v>187</v>
      </c>
      <c r="C192" s="9" t="s">
        <v>397</v>
      </c>
      <c r="D192" s="19">
        <v>3542.1689333333334</v>
      </c>
      <c r="E192" s="30" t="s">
        <v>355</v>
      </c>
      <c r="F192" s="30" t="s">
        <v>356</v>
      </c>
    </row>
    <row r="193" spans="1:6" s="5" customFormat="1" ht="39.950000000000003" customHeight="1">
      <c r="A193" s="28" t="s">
        <v>66</v>
      </c>
      <c r="B193" s="26">
        <v>188</v>
      </c>
      <c r="C193" s="9" t="s">
        <v>66</v>
      </c>
      <c r="D193" s="19">
        <v>2424.3873670302155</v>
      </c>
      <c r="E193" s="30" t="s">
        <v>334</v>
      </c>
      <c r="F193" s="30" t="s">
        <v>335</v>
      </c>
    </row>
    <row r="194" spans="1:6" s="5" customFormat="1" ht="39.950000000000003" customHeight="1">
      <c r="A194" s="28" t="s">
        <v>67</v>
      </c>
      <c r="B194" s="26">
        <v>189</v>
      </c>
      <c r="C194" s="9" t="s">
        <v>67</v>
      </c>
      <c r="D194" s="19">
        <v>2543.8199999999997</v>
      </c>
      <c r="E194" s="30" t="s">
        <v>336</v>
      </c>
      <c r="F194" s="30" t="s">
        <v>337</v>
      </c>
    </row>
    <row r="195" spans="1:6" s="5" customFormat="1" ht="39.950000000000003" customHeight="1">
      <c r="A195" s="28" t="s">
        <v>68</v>
      </c>
      <c r="B195" s="26">
        <v>190</v>
      </c>
      <c r="C195" s="9" t="s">
        <v>68</v>
      </c>
      <c r="D195" s="19">
        <v>1383.2728</v>
      </c>
      <c r="E195" s="30" t="s">
        <v>336</v>
      </c>
      <c r="F195" s="30" t="s">
        <v>337</v>
      </c>
    </row>
    <row r="196" spans="1:6" s="5" customFormat="1" ht="39.950000000000003" customHeight="1">
      <c r="A196" s="28" t="s">
        <v>69</v>
      </c>
      <c r="B196" s="26">
        <v>191</v>
      </c>
      <c r="C196" s="9" t="s">
        <v>69</v>
      </c>
      <c r="D196" s="19">
        <v>4896.224666666667</v>
      </c>
      <c r="E196" s="30" t="s">
        <v>255</v>
      </c>
      <c r="F196" s="30" t="s">
        <v>234</v>
      </c>
    </row>
    <row r="197" spans="1:6" s="5" customFormat="1" ht="39.950000000000003" customHeight="1">
      <c r="A197" s="28" t="s">
        <v>70</v>
      </c>
      <c r="B197" s="26">
        <v>192</v>
      </c>
      <c r="C197" s="9" t="s">
        <v>70</v>
      </c>
      <c r="D197" s="19">
        <v>6347.2868253355291</v>
      </c>
      <c r="E197" s="30" t="s">
        <v>249</v>
      </c>
      <c r="F197" s="30" t="s">
        <v>238</v>
      </c>
    </row>
    <row r="198" spans="1:6" s="5" customFormat="1" ht="39.950000000000003" customHeight="1">
      <c r="A198" s="28" t="s">
        <v>71</v>
      </c>
      <c r="B198" s="26">
        <v>193</v>
      </c>
      <c r="C198" s="9" t="s">
        <v>71</v>
      </c>
      <c r="D198" s="19">
        <v>3526.2985333333331</v>
      </c>
      <c r="E198" s="30" t="s">
        <v>249</v>
      </c>
      <c r="F198" s="30" t="s">
        <v>238</v>
      </c>
    </row>
    <row r="199" spans="1:6" s="5" customFormat="1" ht="39.950000000000003" customHeight="1">
      <c r="A199" s="28" t="s">
        <v>72</v>
      </c>
      <c r="B199" s="26">
        <v>194</v>
      </c>
      <c r="C199" s="9" t="s">
        <v>72</v>
      </c>
      <c r="D199" s="19">
        <v>943.83758628558815</v>
      </c>
      <c r="E199" s="30" t="s">
        <v>220</v>
      </c>
      <c r="F199" s="30" t="s">
        <v>221</v>
      </c>
    </row>
    <row r="200" spans="1:6" s="5" customFormat="1" ht="39.950000000000003" customHeight="1">
      <c r="A200" s="28" t="s">
        <v>73</v>
      </c>
      <c r="B200" s="26">
        <v>195</v>
      </c>
      <c r="C200" s="9" t="s">
        <v>73</v>
      </c>
      <c r="D200" s="19">
        <v>4370.4630666666671</v>
      </c>
      <c r="E200" s="30" t="s">
        <v>235</v>
      </c>
      <c r="F200" s="30" t="s">
        <v>236</v>
      </c>
    </row>
    <row r="201" spans="1:6" s="5" customFormat="1" ht="39.950000000000003" customHeight="1">
      <c r="A201" s="28" t="s">
        <v>74</v>
      </c>
      <c r="B201" s="26">
        <v>196</v>
      </c>
      <c r="C201" s="9" t="s">
        <v>74</v>
      </c>
      <c r="D201" s="19">
        <v>2503.1837170768972</v>
      </c>
      <c r="E201" s="30" t="s">
        <v>249</v>
      </c>
      <c r="F201" s="30" t="s">
        <v>302</v>
      </c>
    </row>
    <row r="202" spans="1:6" s="5" customFormat="1" ht="39.950000000000003" customHeight="1">
      <c r="A202" s="28" t="s">
        <v>75</v>
      </c>
      <c r="B202" s="26">
        <v>197</v>
      </c>
      <c r="C202" s="9" t="s">
        <v>75</v>
      </c>
      <c r="D202" s="19">
        <v>937.74299915166318</v>
      </c>
      <c r="E202" s="30" t="s">
        <v>222</v>
      </c>
      <c r="F202" s="30" t="s">
        <v>223</v>
      </c>
    </row>
    <row r="203" spans="1:6" s="5" customFormat="1" ht="39.950000000000003" customHeight="1">
      <c r="A203" s="28" t="s">
        <v>76</v>
      </c>
      <c r="B203" s="26">
        <v>198</v>
      </c>
      <c r="C203" s="9" t="s">
        <v>76</v>
      </c>
      <c r="D203" s="19">
        <v>760.89571542774888</v>
      </c>
      <c r="E203" s="30" t="s">
        <v>312</v>
      </c>
      <c r="F203" s="30" t="s">
        <v>313</v>
      </c>
    </row>
    <row r="204" spans="1:6" s="5" customFormat="1" ht="39.950000000000003" customHeight="1">
      <c r="A204" s="28" t="s">
        <v>77</v>
      </c>
      <c r="B204" s="26">
        <v>199</v>
      </c>
      <c r="C204" s="9" t="s">
        <v>77</v>
      </c>
      <c r="D204" s="19">
        <v>4370.4630666666671</v>
      </c>
      <c r="E204" s="30" t="s">
        <v>237</v>
      </c>
      <c r="F204" s="30" t="s">
        <v>238</v>
      </c>
    </row>
    <row r="205" spans="1:6" s="5" customFormat="1" ht="39.950000000000003" customHeight="1">
      <c r="A205" s="28" t="s">
        <v>389</v>
      </c>
      <c r="B205" s="26">
        <v>200</v>
      </c>
      <c r="C205" s="9" t="s">
        <v>389</v>
      </c>
      <c r="D205" s="19">
        <v>8914.3696507419154</v>
      </c>
      <c r="E205" s="30" t="s">
        <v>239</v>
      </c>
      <c r="F205" s="30" t="s">
        <v>238</v>
      </c>
    </row>
    <row r="206" spans="1:6" s="5" customFormat="1" ht="39.950000000000003" customHeight="1">
      <c r="A206" s="28" t="s">
        <v>390</v>
      </c>
      <c r="B206" s="26">
        <v>201</v>
      </c>
      <c r="C206" s="9" t="s">
        <v>390</v>
      </c>
      <c r="D206" s="19">
        <v>5532.7999999999993</v>
      </c>
      <c r="E206" s="30" t="s">
        <v>239</v>
      </c>
      <c r="F206" s="30" t="s">
        <v>238</v>
      </c>
    </row>
    <row r="207" spans="1:6" s="5" customFormat="1" ht="39.950000000000003" customHeight="1">
      <c r="A207" s="28" t="s">
        <v>393</v>
      </c>
      <c r="B207" s="26">
        <v>202</v>
      </c>
      <c r="C207" s="9" t="s">
        <v>393</v>
      </c>
      <c r="D207" s="19">
        <v>8238.5333333333328</v>
      </c>
      <c r="E207" s="30" t="s">
        <v>391</v>
      </c>
      <c r="F207" s="30" t="s">
        <v>238</v>
      </c>
    </row>
    <row r="208" spans="1:6" s="5" customFormat="1" ht="39.950000000000003" customHeight="1">
      <c r="A208" s="28" t="s">
        <v>394</v>
      </c>
      <c r="B208" s="26">
        <v>203</v>
      </c>
      <c r="C208" s="9" t="s">
        <v>394</v>
      </c>
      <c r="D208" s="19">
        <v>8238.5333333333328</v>
      </c>
      <c r="E208" s="30" t="s">
        <v>392</v>
      </c>
      <c r="F208" s="30" t="s">
        <v>238</v>
      </c>
    </row>
    <row r="209" spans="1:6" s="5" customFormat="1" ht="39.950000000000003" customHeight="1">
      <c r="A209" s="28" t="s">
        <v>395</v>
      </c>
      <c r="B209" s="26">
        <v>204</v>
      </c>
      <c r="C209" s="9" t="s">
        <v>395</v>
      </c>
      <c r="D209" s="19">
        <v>6123.6933333333327</v>
      </c>
      <c r="E209" s="30" t="s">
        <v>392</v>
      </c>
      <c r="F209" s="30" t="s">
        <v>238</v>
      </c>
    </row>
    <row r="210" spans="1:6" s="5" customFormat="1" ht="39.950000000000003" customHeight="1">
      <c r="A210" s="28" t="s">
        <v>396</v>
      </c>
      <c r="B210" s="26">
        <v>205</v>
      </c>
      <c r="C210" s="9" t="s">
        <v>396</v>
      </c>
      <c r="D210" s="19">
        <v>6118.5973333333332</v>
      </c>
      <c r="E210" s="30" t="s">
        <v>391</v>
      </c>
      <c r="F210" s="30" t="s">
        <v>238</v>
      </c>
    </row>
    <row r="211" spans="1:6" s="5" customFormat="1" ht="39.950000000000003" customHeight="1">
      <c r="A211" s="28" t="s">
        <v>78</v>
      </c>
      <c r="B211" s="26">
        <v>206</v>
      </c>
      <c r="C211" s="9" t="s">
        <v>78</v>
      </c>
      <c r="D211" s="19">
        <v>6600.0360800963772</v>
      </c>
      <c r="E211" s="30" t="s">
        <v>239</v>
      </c>
      <c r="F211" s="30" t="s">
        <v>240</v>
      </c>
    </row>
    <row r="212" spans="1:6" s="5" customFormat="1" ht="39.950000000000003" customHeight="1">
      <c r="A212" s="28" t="s">
        <v>170</v>
      </c>
      <c r="B212" s="26">
        <v>207</v>
      </c>
      <c r="C212" s="9" t="s">
        <v>170</v>
      </c>
      <c r="D212" s="19">
        <v>6605.8799999999992</v>
      </c>
      <c r="E212" s="30" t="s">
        <v>241</v>
      </c>
      <c r="F212" s="30" t="s">
        <v>242</v>
      </c>
    </row>
    <row r="213" spans="1:6" s="5" customFormat="1" ht="39.950000000000003" customHeight="1">
      <c r="A213" s="28" t="s">
        <v>79</v>
      </c>
      <c r="B213" s="26">
        <v>208</v>
      </c>
      <c r="C213" s="9" t="s">
        <v>79</v>
      </c>
      <c r="D213" s="19">
        <v>723.7495017572669</v>
      </c>
      <c r="E213" s="30" t="s">
        <v>217</v>
      </c>
      <c r="F213" s="30" t="s">
        <v>216</v>
      </c>
    </row>
    <row r="214" spans="1:6" s="5" customFormat="1" ht="39.950000000000003" customHeight="1">
      <c r="A214" s="28" t="s">
        <v>80</v>
      </c>
      <c r="B214" s="26">
        <v>209</v>
      </c>
      <c r="C214" s="9" t="s">
        <v>80</v>
      </c>
      <c r="D214" s="19">
        <v>777.55791653886001</v>
      </c>
      <c r="E214" s="30" t="s">
        <v>310</v>
      </c>
      <c r="F214" s="30" t="s">
        <v>311</v>
      </c>
    </row>
    <row r="215" spans="1:6" s="5" customFormat="1" ht="39.950000000000003" customHeight="1">
      <c r="A215" s="28" t="s">
        <v>81</v>
      </c>
      <c r="B215" s="26">
        <v>210</v>
      </c>
      <c r="C215" s="9" t="s">
        <v>81</v>
      </c>
      <c r="D215" s="19">
        <v>3883.2126666666668</v>
      </c>
      <c r="E215" s="30" t="s">
        <v>253</v>
      </c>
      <c r="F215" s="30" t="s">
        <v>254</v>
      </c>
    </row>
    <row r="216" spans="1:6" s="5" customFormat="1" ht="39.950000000000003" customHeight="1">
      <c r="A216" s="28" t="s">
        <v>82</v>
      </c>
      <c r="B216" s="26">
        <v>211</v>
      </c>
      <c r="C216" s="9" t="s">
        <v>82</v>
      </c>
      <c r="D216" s="19">
        <v>1417.7072000000001</v>
      </c>
      <c r="E216" s="30" t="s">
        <v>340</v>
      </c>
      <c r="F216" s="30" t="s">
        <v>339</v>
      </c>
    </row>
    <row r="217" spans="1:6" s="5" customFormat="1" ht="39.950000000000003" customHeight="1">
      <c r="A217" s="28" t="s">
        <v>83</v>
      </c>
      <c r="B217" s="26">
        <v>212</v>
      </c>
      <c r="C217" s="9" t="s">
        <v>83</v>
      </c>
      <c r="D217" s="19">
        <v>2520.3117333333334</v>
      </c>
      <c r="E217" s="30" t="s">
        <v>286</v>
      </c>
      <c r="F217" s="30" t="s">
        <v>238</v>
      </c>
    </row>
    <row r="218" spans="1:6" s="5" customFormat="1" ht="39.950000000000003" customHeight="1">
      <c r="A218" s="28" t="s">
        <v>84</v>
      </c>
      <c r="B218" s="26">
        <v>213</v>
      </c>
      <c r="C218" s="9" t="s">
        <v>84</v>
      </c>
      <c r="D218" s="19">
        <v>1390.2719999999999</v>
      </c>
      <c r="E218" s="30" t="s">
        <v>286</v>
      </c>
      <c r="F218" s="30" t="s">
        <v>238</v>
      </c>
    </row>
    <row r="219" spans="1:6" s="5" customFormat="1" ht="39.950000000000003" customHeight="1">
      <c r="A219" s="28" t="s">
        <v>85</v>
      </c>
      <c r="B219" s="26">
        <v>214</v>
      </c>
      <c r="C219" s="9" t="s">
        <v>85</v>
      </c>
      <c r="D219" s="19">
        <v>791.05451731282255</v>
      </c>
      <c r="E219" s="30" t="s">
        <v>215</v>
      </c>
      <c r="F219" s="30" t="s">
        <v>216</v>
      </c>
    </row>
    <row r="220" spans="1:6" s="5" customFormat="1" ht="39.950000000000003" customHeight="1">
      <c r="A220" s="28" t="s">
        <v>86</v>
      </c>
      <c r="B220" s="26">
        <v>215</v>
      </c>
      <c r="C220" s="9" t="s">
        <v>86</v>
      </c>
      <c r="D220" s="19">
        <v>747.4207650499709</v>
      </c>
      <c r="E220" s="30" t="s">
        <v>308</v>
      </c>
      <c r="F220" s="30" t="s">
        <v>309</v>
      </c>
    </row>
    <row r="221" spans="1:6" s="5" customFormat="1" ht="39.950000000000003" customHeight="1">
      <c r="A221" s="28" t="s">
        <v>167</v>
      </c>
      <c r="B221" s="26">
        <v>216</v>
      </c>
      <c r="C221" s="9" t="s">
        <v>167</v>
      </c>
      <c r="D221" s="19">
        <v>316.3456138480301</v>
      </c>
      <c r="E221" s="30" t="s">
        <v>371</v>
      </c>
      <c r="F221" s="30" t="s">
        <v>212</v>
      </c>
    </row>
    <row r="222" spans="1:6" ht="39.950000000000003" customHeight="1">
      <c r="A222" s="28" t="s">
        <v>168</v>
      </c>
      <c r="B222" s="26">
        <v>217</v>
      </c>
      <c r="C222" s="9" t="s">
        <v>168</v>
      </c>
      <c r="D222" s="19">
        <v>365.28784051469682</v>
      </c>
      <c r="E222" s="30" t="s">
        <v>229</v>
      </c>
      <c r="F222" s="30" t="s">
        <v>212</v>
      </c>
    </row>
  </sheetData>
  <autoFilter ref="A5:F222">
    <sortState ref="A6:F222">
      <sortCondition ref="B5:B222"/>
    </sortState>
  </autoFilter>
  <mergeCells count="6">
    <mergeCell ref="F3:F4"/>
    <mergeCell ref="A3:A4"/>
    <mergeCell ref="D3:D4"/>
    <mergeCell ref="B3:B4"/>
    <mergeCell ref="C3:C4"/>
    <mergeCell ref="E3:E4"/>
  </mergeCells>
  <pageMargins left="0.23622047244094491" right="0.23622047244094491" top="0.35433070866141736" bottom="0.35433070866141736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Номенклатура</vt:lpstr>
      <vt:lpstr>Гаджи</vt:lpstr>
      <vt:lpstr>Прайс</vt:lpstr>
      <vt:lpstr>Номенклатура!Область_печати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NXUser22</dc:creator>
  <cp:lastModifiedBy>Yulia</cp:lastModifiedBy>
  <cp:lastPrinted>2021-04-06T11:50:07Z</cp:lastPrinted>
  <dcterms:created xsi:type="dcterms:W3CDTF">2018-11-09T10:19:08Z</dcterms:created>
  <dcterms:modified xsi:type="dcterms:W3CDTF">2021-04-06T11:55:41Z</dcterms:modified>
</cp:coreProperties>
</file>